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8475" windowHeight="6660" activeTab="0"/>
  </bookViews>
  <sheets>
    <sheet name="Introduction" sheetId="1" r:id="rId1"/>
    <sheet name="Quick Calculator" sheetId="2" r:id="rId2"/>
    <sheet name="Evaluation Table" sheetId="3" r:id="rId3"/>
  </sheets>
  <definedNames>
    <definedName name="_xlnm.Print_Area" localSheetId="2">'Evaluation Table'!$A$1:$H$109</definedName>
    <definedName name="_xlnm.Print_Area" localSheetId="0">'Introduction'!$A$1:$K$9</definedName>
    <definedName name="_xlnm.Print_Area" localSheetId="1">'Quick Calculator'!$A$1:$K$24</definedName>
    <definedName name="_xlnm.Print_Titles" localSheetId="2">'Evaluation Table'!$1:$9</definedName>
  </definedNames>
  <calcPr fullCalcOnLoad="1"/>
</workbook>
</file>

<file path=xl/sharedStrings.xml><?xml version="1.0" encoding="utf-8"?>
<sst xmlns="http://schemas.openxmlformats.org/spreadsheetml/2006/main" count="55" uniqueCount="42">
  <si>
    <t>TRU-REF Voltage (10MΩ Impedance)</t>
  </si>
  <si>
    <t>TRU-REF Voltage (100MΩ Impedance)</t>
  </si>
  <si>
    <t>Source Impedance (Rs)</t>
  </si>
  <si>
    <t>Source Voltage   (Vs)</t>
  </si>
  <si>
    <t>TRU-REF Voltage (1000MΩ Impedance)</t>
  </si>
  <si>
    <t>MΩ</t>
  </si>
  <si>
    <t>VDC</t>
  </si>
  <si>
    <t>Enter Value Here</t>
  </si>
  <si>
    <t>Use If the two known voltage values are measured using the 10 MΩ and 100 MΩ Impedance Settings</t>
  </si>
  <si>
    <t>Use If the two known voltage values are measured using the 10 MΩ and 1000 MΩ Impedance Settings</t>
  </si>
  <si>
    <t>Corrosion Electronics Reference Cell Source Impedance Calculator</t>
  </si>
  <si>
    <t>For use with TRU-REF 1000 Voltmeter</t>
  </si>
  <si>
    <t>Ref Volts Error    (At 10 MΩ)</t>
  </si>
  <si>
    <t xml:space="preserve">(10MΩ Impedance)     </t>
  </si>
  <si>
    <t xml:space="preserve"> (VDC)</t>
  </si>
  <si>
    <t>TRU-REF Voltage</t>
  </si>
  <si>
    <t xml:space="preserve">Source Impedance   </t>
  </si>
  <si>
    <t>Rs (MΩ)</t>
  </si>
  <si>
    <t xml:space="preserve">Source Voltage </t>
  </si>
  <si>
    <t xml:space="preserve">Ref Volts Error </t>
  </si>
  <si>
    <t xml:space="preserve">Date:  </t>
  </si>
  <si>
    <t xml:space="preserve">Site Name:  </t>
  </si>
  <si>
    <t>(At 10 MΩ)</t>
  </si>
  <si>
    <t>Comments</t>
  </si>
  <si>
    <t>TRU-REF Voltage (VDC)</t>
  </si>
  <si>
    <t xml:space="preserve">100MΩ Impedance </t>
  </si>
  <si>
    <t>1000MΩ Impedance</t>
  </si>
  <si>
    <t>** Use only one of these columns</t>
  </si>
  <si>
    <t>Reference</t>
  </si>
  <si>
    <t>ID</t>
  </si>
  <si>
    <t xml:space="preserve"> </t>
  </si>
  <si>
    <t>Vs (VDC)</t>
  </si>
  <si>
    <t>** Calculated Values</t>
  </si>
  <si>
    <t>Introduction</t>
  </si>
  <si>
    <t>Thank you for choosing  the Corrosion Electronics TRU-REF 1000 High Impedance Voltmeter. Within this Excel file you will find tools that we hope will make reference cell evaluation easier.</t>
  </si>
  <si>
    <r>
      <t>Question</t>
    </r>
    <r>
      <rPr>
        <sz val="10"/>
        <rFont val="Arial"/>
        <family val="0"/>
      </rPr>
      <t>: How  can this program make reference cell evaluation easier you might ask?</t>
    </r>
  </si>
  <si>
    <r>
      <t>Answer</t>
    </r>
    <r>
      <rPr>
        <sz val="10"/>
        <rFont val="Arial"/>
        <family val="0"/>
      </rPr>
      <t>: In creating this program our goal was to provide a means of quantifying the degree of error presented by any        particular reference cell. We do this by calculating the source voltage (Vs) of the reference cell concerned (i.e. the reference cell voltage that you would measure if your voltmeter had an infinite input impedance ) and then expressing the voltage measured at 10 MΩ input impedance as an error of the source voltage.</t>
    </r>
  </si>
  <si>
    <r>
      <t>Question</t>
    </r>
    <r>
      <rPr>
        <sz val="10"/>
        <rFont val="Arial"/>
        <family val="0"/>
      </rPr>
      <t>: What is the Source Impedance (Rs) meant to represent ?</t>
    </r>
  </si>
  <si>
    <r>
      <t>Answer</t>
    </r>
    <r>
      <rPr>
        <sz val="10"/>
        <rFont val="Arial"/>
        <family val="0"/>
      </rPr>
      <t>: Source Impedance (Rs) is a direct representation of how resistive the current path is for any particular reference cell. This figure alone is quite a good indicator of a reference cells integrity.</t>
    </r>
  </si>
  <si>
    <r>
      <t>Question</t>
    </r>
    <r>
      <rPr>
        <sz val="10"/>
        <rFont val="Arial"/>
        <family val="0"/>
      </rPr>
      <t>: How are the source voltage and source impedance calculated ?</t>
    </r>
  </si>
  <si>
    <r>
      <t>Answer</t>
    </r>
    <r>
      <rPr>
        <sz val="10"/>
        <rFont val="Arial"/>
        <family val="0"/>
      </rPr>
      <t xml:space="preserve">: To calculate source voltage and source impedance you will require reference cell voltages at 2 different known input impedance values. Within this file you will find worksheets on the tabs below titled "Quick Calculator" and "Evaluation Table". By entering voltage measurements at 10MΩ and 100MΩ or 1000MΩ this program will automatically calculate Source Impedance (Rs), Source Voltage (Vs) and the error presented by using a standard 10MΩ Voltmeter. </t>
    </r>
  </si>
  <si>
    <t>Reference Cell Evaluation Table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</si>
</sst>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
    <numFmt numFmtId="166" formatCode="[$-C09]dddd\,\ d\ mmmm\ yyyy"/>
    <numFmt numFmtId="167" formatCode="d/mm/yyyy;@"/>
  </numFmts>
  <fonts count="13">
    <font>
      <sz val="10"/>
      <name val="Arial"/>
      <family val="0"/>
    </font>
    <font>
      <b/>
      <sz val="10"/>
      <name val="Arial"/>
      <family val="2"/>
    </font>
    <font>
      <b/>
      <sz val="10"/>
      <color indexed="9"/>
      <name val="Arial"/>
      <family val="2"/>
    </font>
    <font>
      <sz val="8"/>
      <name val="Arial"/>
      <family val="0"/>
    </font>
    <font>
      <u val="single"/>
      <sz val="10"/>
      <color indexed="12"/>
      <name val="Arial"/>
      <family val="0"/>
    </font>
    <font>
      <u val="single"/>
      <sz val="10"/>
      <color indexed="36"/>
      <name val="Arial"/>
      <family val="0"/>
    </font>
    <font>
      <b/>
      <u val="single"/>
      <sz val="12"/>
      <color indexed="9"/>
      <name val="Arial"/>
      <family val="2"/>
    </font>
    <font>
      <b/>
      <sz val="8"/>
      <color indexed="9"/>
      <name val="Arial"/>
      <family val="2"/>
    </font>
    <font>
      <sz val="8"/>
      <color indexed="9"/>
      <name val="Arial"/>
      <family val="0"/>
    </font>
    <font>
      <b/>
      <sz val="8"/>
      <name val="Arial"/>
      <family val="2"/>
    </font>
    <font>
      <b/>
      <u val="single"/>
      <sz val="12"/>
      <name val="Arial"/>
      <family val="2"/>
    </font>
    <font>
      <b/>
      <u val="single"/>
      <sz val="10"/>
      <name val="Arial"/>
      <family val="2"/>
    </font>
    <font>
      <u val="single"/>
      <sz val="10"/>
      <name val="Arial"/>
      <family val="2"/>
    </font>
  </fonts>
  <fills count="9">
    <fill>
      <patternFill/>
    </fill>
    <fill>
      <patternFill patternType="gray125"/>
    </fill>
    <fill>
      <patternFill patternType="solid">
        <fgColor indexed="12"/>
        <bgColor indexed="64"/>
      </patternFill>
    </fill>
    <fill>
      <patternFill patternType="solid">
        <fgColor indexed="8"/>
        <bgColor indexed="64"/>
      </patternFill>
    </fill>
    <fill>
      <patternFill patternType="solid">
        <fgColor indexed="9"/>
        <bgColor indexed="64"/>
      </patternFill>
    </fill>
    <fill>
      <patternFill patternType="solid">
        <fgColor indexed="42"/>
        <bgColor indexed="64"/>
      </patternFill>
    </fill>
    <fill>
      <patternFill patternType="solid">
        <fgColor indexed="34"/>
        <bgColor indexed="64"/>
      </patternFill>
    </fill>
    <fill>
      <patternFill patternType="solid">
        <fgColor indexed="43"/>
        <bgColor indexed="64"/>
      </patternFill>
    </fill>
    <fill>
      <patternFill patternType="solid">
        <fgColor indexed="41"/>
        <bgColor indexed="64"/>
      </patternFill>
    </fill>
  </fills>
  <borders count="16">
    <border>
      <left/>
      <right/>
      <top/>
      <bottom/>
      <diagonal/>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0" fontId="0" fillId="2" borderId="0" xfId="0" applyFill="1" applyAlignment="1">
      <alignment/>
    </xf>
    <xf numFmtId="0" fontId="0" fillId="2" borderId="0" xfId="0" applyFill="1" applyAlignment="1">
      <alignment horizontal="center"/>
    </xf>
    <xf numFmtId="0" fontId="6" fillId="2" borderId="0" xfId="0" applyFont="1" applyFill="1" applyAlignment="1">
      <alignment horizontal="center" vertical="center"/>
    </xf>
    <xf numFmtId="0" fontId="1" fillId="0" borderId="0" xfId="0" applyFont="1" applyAlignment="1" applyProtection="1">
      <alignment horizontal="center" vertical="center"/>
      <protection locked="0"/>
    </xf>
    <xf numFmtId="0" fontId="0" fillId="3" borderId="0" xfId="0" applyFill="1" applyAlignment="1">
      <alignment/>
    </xf>
    <xf numFmtId="0" fontId="0" fillId="3" borderId="0" xfId="0" applyFill="1" applyAlignment="1">
      <alignment horizontal="center"/>
    </xf>
    <xf numFmtId="0" fontId="8" fillId="2" borderId="0" xfId="0" applyFont="1" applyFill="1" applyAlignment="1">
      <alignment horizontal="center"/>
    </xf>
    <xf numFmtId="0" fontId="8" fillId="2" borderId="0" xfId="0" applyFont="1" applyFill="1" applyAlignment="1">
      <alignment horizontal="left"/>
    </xf>
    <xf numFmtId="0" fontId="8" fillId="2" borderId="0" xfId="0" applyFont="1" applyFill="1" applyAlignment="1">
      <alignment horizontal="left"/>
    </xf>
    <xf numFmtId="0" fontId="8" fillId="2" borderId="0" xfId="0" applyFont="1" applyFill="1" applyAlignment="1">
      <alignment horizontal="center"/>
    </xf>
    <xf numFmtId="0" fontId="0" fillId="0" borderId="0" xfId="0" applyAlignment="1">
      <alignment horizontal="center" vertical="center"/>
    </xf>
    <xf numFmtId="164" fontId="1" fillId="4" borderId="0" xfId="0" applyNumberFormat="1" applyFont="1" applyFill="1" applyAlignment="1">
      <alignment horizontal="center" vertical="center"/>
    </xf>
    <xf numFmtId="165" fontId="1" fillId="4" borderId="0" xfId="0" applyNumberFormat="1" applyFont="1" applyFill="1" applyAlignment="1">
      <alignment horizontal="center" vertical="center"/>
    </xf>
    <xf numFmtId="0" fontId="9" fillId="0" borderId="1" xfId="0" applyFont="1" applyBorder="1" applyAlignment="1" applyProtection="1">
      <alignment horizontal="left" vertical="center"/>
      <protection locked="0"/>
    </xf>
    <xf numFmtId="0" fontId="9" fillId="0" borderId="1" xfId="0" applyFont="1" applyBorder="1" applyAlignment="1" applyProtection="1">
      <alignment horizontal="left"/>
      <protection locked="0"/>
    </xf>
    <xf numFmtId="167" fontId="9" fillId="4" borderId="0" xfId="0" applyNumberFormat="1" applyFont="1" applyFill="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164" fontId="1" fillId="5" borderId="1" xfId="0" applyNumberFormat="1" applyFont="1" applyFill="1" applyBorder="1" applyAlignment="1" applyProtection="1">
      <alignment horizontal="center" vertical="center"/>
      <protection hidden="1"/>
    </xf>
    <xf numFmtId="165" fontId="1" fillId="5" borderId="1" xfId="0" applyNumberFormat="1" applyFont="1" applyFill="1" applyBorder="1" applyAlignment="1" applyProtection="1">
      <alignment horizontal="center" vertical="center"/>
      <protection hidden="1"/>
    </xf>
    <xf numFmtId="0" fontId="0" fillId="6" borderId="2" xfId="0" applyFill="1" applyBorder="1" applyAlignment="1" applyProtection="1">
      <alignment/>
      <protection/>
    </xf>
    <xf numFmtId="0" fontId="0" fillId="6" borderId="0" xfId="0" applyFill="1" applyBorder="1" applyAlignment="1" applyProtection="1">
      <alignment horizontal="center" vertical="center"/>
      <protection/>
    </xf>
    <xf numFmtId="0" fontId="0" fillId="6" borderId="3" xfId="0" applyFill="1" applyBorder="1" applyAlignment="1" applyProtection="1">
      <alignment horizontal="center" vertical="center"/>
      <protection/>
    </xf>
    <xf numFmtId="0" fontId="0" fillId="6" borderId="0" xfId="0" applyFill="1" applyBorder="1" applyAlignment="1" applyProtection="1">
      <alignment vertical="center"/>
      <protection/>
    </xf>
    <xf numFmtId="0" fontId="0" fillId="6" borderId="0" xfId="0" applyFill="1" applyBorder="1" applyAlignment="1" applyProtection="1">
      <alignment/>
      <protection/>
    </xf>
    <xf numFmtId="0" fontId="0" fillId="6" borderId="3" xfId="0" applyFill="1" applyBorder="1" applyAlignment="1" applyProtection="1">
      <alignment vertical="center"/>
      <protection/>
    </xf>
    <xf numFmtId="0" fontId="9" fillId="6" borderId="2" xfId="0" applyFont="1" applyFill="1" applyBorder="1" applyAlignment="1" applyProtection="1">
      <alignment horizontal="right" vertical="center"/>
      <protection/>
    </xf>
    <xf numFmtId="0" fontId="0" fillId="6" borderId="0" xfId="0" applyFill="1" applyBorder="1" applyAlignment="1" applyProtection="1">
      <alignment horizontal="right" vertical="center"/>
      <protection/>
    </xf>
    <xf numFmtId="0" fontId="0" fillId="6" borderId="4" xfId="0" applyFill="1" applyBorder="1" applyAlignment="1" applyProtection="1">
      <alignment/>
      <protection/>
    </xf>
    <xf numFmtId="0" fontId="0" fillId="6" borderId="5" xfId="0" applyFill="1" applyBorder="1" applyAlignment="1" applyProtection="1">
      <alignment horizontal="center" vertical="center"/>
      <protection/>
    </xf>
    <xf numFmtId="0" fontId="0" fillId="6" borderId="6" xfId="0" applyFill="1" applyBorder="1" applyAlignment="1" applyProtection="1">
      <alignment horizontal="center" vertical="center"/>
      <protection/>
    </xf>
    <xf numFmtId="0" fontId="9" fillId="6" borderId="7" xfId="0" applyFont="1" applyFill="1" applyBorder="1" applyAlignment="1" applyProtection="1">
      <alignment horizontal="center" vertical="center" wrapText="1"/>
      <protection/>
    </xf>
    <xf numFmtId="0" fontId="9" fillId="6" borderId="8" xfId="0" applyFont="1" applyFill="1" applyBorder="1" applyAlignment="1" applyProtection="1">
      <alignment horizontal="center" vertical="center" wrapText="1"/>
      <protection/>
    </xf>
    <xf numFmtId="0" fontId="0" fillId="6" borderId="8" xfId="0" applyFill="1" applyBorder="1" applyAlignment="1" applyProtection="1">
      <alignment horizontal="center" vertical="center"/>
      <protection/>
    </xf>
    <xf numFmtId="0" fontId="9" fillId="6" borderId="9" xfId="0" applyFont="1" applyFill="1" applyBorder="1" applyAlignment="1" applyProtection="1">
      <alignment vertical="center" wrapText="1"/>
      <protection/>
    </xf>
    <xf numFmtId="0" fontId="9" fillId="6" borderId="9" xfId="0" applyFont="1" applyFill="1" applyBorder="1" applyAlignment="1" applyProtection="1">
      <alignment horizontal="center" vertical="center"/>
      <protection/>
    </xf>
    <xf numFmtId="0" fontId="9" fillId="6" borderId="1" xfId="0" applyFont="1" applyFill="1" applyBorder="1" applyAlignment="1" applyProtection="1">
      <alignment horizontal="center" vertical="center"/>
      <protection/>
    </xf>
    <xf numFmtId="0" fontId="0" fillId="6" borderId="9" xfId="0" applyFill="1" applyBorder="1" applyAlignment="1" applyProtection="1">
      <alignment horizontal="center" vertical="center"/>
      <protection/>
    </xf>
    <xf numFmtId="164" fontId="1" fillId="7" borderId="0" xfId="0" applyNumberFormat="1" applyFont="1" applyFill="1" applyAlignment="1" applyProtection="1">
      <alignment horizontal="center" vertical="center"/>
      <protection hidden="1"/>
    </xf>
    <xf numFmtId="165" fontId="1" fillId="7" borderId="0" xfId="0" applyNumberFormat="1" applyFont="1" applyFill="1" applyAlignment="1" applyProtection="1">
      <alignment horizontal="center" vertical="center"/>
      <protection hidden="1"/>
    </xf>
    <xf numFmtId="0" fontId="6" fillId="2" borderId="0" xfId="0" applyFont="1" applyFill="1" applyAlignment="1">
      <alignment horizontal="center" vertical="center"/>
    </xf>
    <xf numFmtId="0" fontId="2" fillId="2" borderId="0" xfId="0" applyFont="1" applyFill="1" applyAlignment="1">
      <alignment horizontal="center" vertical="center"/>
    </xf>
    <xf numFmtId="0" fontId="7" fillId="2" borderId="0" xfId="0" applyFont="1" applyFill="1" applyAlignment="1">
      <alignment horizontal="center" vertical="center" wrapText="1"/>
    </xf>
    <xf numFmtId="0" fontId="1" fillId="8" borderId="0" xfId="0" applyFont="1" applyFill="1" applyBorder="1" applyAlignment="1">
      <alignment horizontal="center" vertical="center"/>
    </xf>
    <xf numFmtId="0" fontId="7" fillId="2" borderId="0" xfId="0" applyFont="1" applyFill="1" applyAlignment="1">
      <alignment horizontal="center" vertical="center" wrapText="1"/>
    </xf>
    <xf numFmtId="0" fontId="9" fillId="6" borderId="10" xfId="0" applyFont="1" applyFill="1" applyBorder="1" applyAlignment="1" applyProtection="1">
      <alignment horizontal="center" vertical="center" wrapText="1"/>
      <protection/>
    </xf>
    <xf numFmtId="0" fontId="9" fillId="6" borderId="11" xfId="0" applyFont="1" applyFill="1" applyBorder="1" applyAlignment="1" applyProtection="1">
      <alignment horizontal="center" vertical="center" wrapText="1"/>
      <protection/>
    </xf>
    <xf numFmtId="0" fontId="9" fillId="6" borderId="4" xfId="0" applyFont="1" applyFill="1" applyBorder="1" applyAlignment="1" applyProtection="1">
      <alignment horizontal="center" vertical="center" wrapText="1"/>
      <protection/>
    </xf>
    <xf numFmtId="0" fontId="9" fillId="6" borderId="6" xfId="0" applyFont="1" applyFill="1" applyBorder="1" applyAlignment="1" applyProtection="1">
      <alignment horizontal="center" vertical="center" wrapText="1"/>
      <protection/>
    </xf>
    <xf numFmtId="0" fontId="9" fillId="4" borderId="0" xfId="0" applyFont="1" applyFill="1" applyBorder="1" applyAlignment="1" applyProtection="1">
      <alignment horizontal="left" vertical="center"/>
      <protection locked="0"/>
    </xf>
    <xf numFmtId="0" fontId="9" fillId="6" borderId="12" xfId="0" applyFont="1" applyFill="1" applyBorder="1" applyAlignment="1" applyProtection="1">
      <alignment horizontal="center" vertical="center" wrapText="1"/>
      <protection/>
    </xf>
    <xf numFmtId="0" fontId="9" fillId="6" borderId="13" xfId="0" applyFont="1" applyFill="1" applyBorder="1" applyAlignment="1" applyProtection="1">
      <alignment horizontal="center" vertical="center" wrapText="1"/>
      <protection/>
    </xf>
    <xf numFmtId="0" fontId="9" fillId="6" borderId="14" xfId="0" applyFont="1" applyFill="1" applyBorder="1" applyAlignment="1" applyProtection="1">
      <alignment horizontal="center" vertical="center" wrapText="1"/>
      <protection/>
    </xf>
    <xf numFmtId="0" fontId="0" fillId="6" borderId="0" xfId="0" applyFill="1" applyBorder="1" applyAlignment="1" applyProtection="1">
      <alignment horizontal="center" vertical="center"/>
      <protection/>
    </xf>
    <xf numFmtId="0" fontId="0" fillId="0" borderId="0" xfId="0" applyAlignment="1">
      <alignment vertical="top" wrapText="1"/>
    </xf>
    <xf numFmtId="0" fontId="11" fillId="7" borderId="10" xfId="0" applyFont="1" applyFill="1" applyBorder="1" applyAlignment="1">
      <alignment horizontal="center" vertical="top" wrapText="1"/>
    </xf>
    <xf numFmtId="0" fontId="11" fillId="7" borderId="15" xfId="0" applyFont="1" applyFill="1" applyBorder="1" applyAlignment="1">
      <alignment horizontal="center" vertical="top" wrapText="1"/>
    </xf>
    <xf numFmtId="0" fontId="11" fillId="7" borderId="11" xfId="0" applyFont="1" applyFill="1" applyBorder="1" applyAlignment="1">
      <alignment horizontal="center" vertical="top" wrapText="1"/>
    </xf>
    <xf numFmtId="0" fontId="11" fillId="7" borderId="4" xfId="0" applyFont="1" applyFill="1" applyBorder="1" applyAlignment="1">
      <alignment horizontal="center" vertical="top" wrapText="1"/>
    </xf>
    <xf numFmtId="0" fontId="11" fillId="7" borderId="5" xfId="0" applyFont="1" applyFill="1" applyBorder="1" applyAlignment="1">
      <alignment horizontal="center" vertical="top" wrapText="1"/>
    </xf>
    <xf numFmtId="0" fontId="11" fillId="7" borderId="6" xfId="0" applyFont="1" applyFill="1" applyBorder="1" applyAlignment="1">
      <alignment horizontal="center" vertical="top" wrapText="1"/>
    </xf>
    <xf numFmtId="0" fontId="0" fillId="0" borderId="15" xfId="0" applyBorder="1" applyAlignment="1">
      <alignment horizontal="left" vertical="top" wrapText="1"/>
    </xf>
    <xf numFmtId="0" fontId="0" fillId="0" borderId="0" xfId="0" applyAlignment="1">
      <alignment horizontal="left" vertical="top" wrapText="1"/>
    </xf>
    <xf numFmtId="0" fontId="12" fillId="0" borderId="0" xfId="0" applyFont="1" applyAlignment="1">
      <alignment horizontal="left" vertical="top" wrapText="1"/>
    </xf>
    <xf numFmtId="0" fontId="10" fillId="6" borderId="10" xfId="0" applyFont="1" applyFill="1" applyBorder="1" applyAlignment="1" applyProtection="1">
      <alignment horizontal="center" vertical="center"/>
      <protection locked="0"/>
    </xf>
    <xf numFmtId="0" fontId="10" fillId="6" borderId="15" xfId="0" applyFont="1" applyFill="1" applyBorder="1" applyAlignment="1" applyProtection="1">
      <alignment horizontal="center" vertical="center"/>
      <protection locked="0"/>
    </xf>
    <xf numFmtId="0" fontId="10" fillId="6" borderId="11" xfId="0" applyFont="1" applyFill="1" applyBorder="1" applyAlignment="1" applyProtection="1">
      <alignment horizontal="center" vertic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8"/>
  <sheetViews>
    <sheetView tabSelected="1" workbookViewId="0" topLeftCell="A1">
      <selection activeCell="F16" sqref="F16"/>
    </sheetView>
  </sheetViews>
  <sheetFormatPr defaultColWidth="9.140625" defaultRowHeight="12.75"/>
  <sheetData>
    <row r="1" spans="1:11" ht="12.75" customHeight="1">
      <c r="A1" s="55" t="s">
        <v>33</v>
      </c>
      <c r="B1" s="56"/>
      <c r="C1" s="56"/>
      <c r="D1" s="56"/>
      <c r="E1" s="56"/>
      <c r="F1" s="56"/>
      <c r="G1" s="56"/>
      <c r="H1" s="56"/>
      <c r="I1" s="56"/>
      <c r="J1" s="56"/>
      <c r="K1" s="57"/>
    </row>
    <row r="2" spans="1:11" ht="12.75">
      <c r="A2" s="58"/>
      <c r="B2" s="59"/>
      <c r="C2" s="59"/>
      <c r="D2" s="59"/>
      <c r="E2" s="59"/>
      <c r="F2" s="59"/>
      <c r="G2" s="59"/>
      <c r="H2" s="59"/>
      <c r="I2" s="59"/>
      <c r="J2" s="59"/>
      <c r="K2" s="60"/>
    </row>
    <row r="3" spans="1:11" ht="33.75" customHeight="1">
      <c r="A3" s="61" t="s">
        <v>34</v>
      </c>
      <c r="B3" s="61"/>
      <c r="C3" s="61"/>
      <c r="D3" s="61"/>
      <c r="E3" s="61"/>
      <c r="F3" s="61"/>
      <c r="G3" s="61"/>
      <c r="H3" s="61"/>
      <c r="I3" s="61"/>
      <c r="J3" s="61"/>
      <c r="K3" s="61"/>
    </row>
    <row r="4" spans="1:11" ht="18.75" customHeight="1">
      <c r="A4" s="63" t="s">
        <v>35</v>
      </c>
      <c r="B4" s="62"/>
      <c r="C4" s="62"/>
      <c r="D4" s="62"/>
      <c r="E4" s="62"/>
      <c r="F4" s="62"/>
      <c r="G4" s="62"/>
      <c r="H4" s="62"/>
      <c r="I4" s="62"/>
      <c r="J4" s="62"/>
      <c r="K4" s="62"/>
    </row>
    <row r="5" spans="1:11" ht="58.5" customHeight="1">
      <c r="A5" s="63" t="s">
        <v>36</v>
      </c>
      <c r="B5" s="62"/>
      <c r="C5" s="62"/>
      <c r="D5" s="62"/>
      <c r="E5" s="62"/>
      <c r="F5" s="62"/>
      <c r="G5" s="62"/>
      <c r="H5" s="62"/>
      <c r="I5" s="62"/>
      <c r="J5" s="62"/>
      <c r="K5" s="62"/>
    </row>
    <row r="6" spans="1:11" ht="18.75" customHeight="1">
      <c r="A6" s="63" t="s">
        <v>37</v>
      </c>
      <c r="B6" s="62"/>
      <c r="C6" s="62"/>
      <c r="D6" s="62"/>
      <c r="E6" s="62"/>
      <c r="F6" s="62"/>
      <c r="G6" s="62"/>
      <c r="H6" s="62"/>
      <c r="I6" s="62"/>
      <c r="J6" s="62"/>
      <c r="K6" s="62"/>
    </row>
    <row r="7" spans="1:11" ht="35.25" customHeight="1">
      <c r="A7" s="63" t="s">
        <v>38</v>
      </c>
      <c r="B7" s="62"/>
      <c r="C7" s="62"/>
      <c r="D7" s="62"/>
      <c r="E7" s="62"/>
      <c r="F7" s="62"/>
      <c r="G7" s="62"/>
      <c r="H7" s="62"/>
      <c r="I7" s="62"/>
      <c r="J7" s="62"/>
      <c r="K7" s="62"/>
    </row>
    <row r="8" spans="1:11" ht="18" customHeight="1">
      <c r="A8" s="63" t="s">
        <v>39</v>
      </c>
      <c r="B8" s="62"/>
      <c r="C8" s="62"/>
      <c r="D8" s="62"/>
      <c r="E8" s="62"/>
      <c r="F8" s="62"/>
      <c r="G8" s="62"/>
      <c r="H8" s="62"/>
      <c r="I8" s="62"/>
      <c r="J8" s="62"/>
      <c r="K8" s="62"/>
    </row>
    <row r="9" spans="1:11" ht="58.5" customHeight="1">
      <c r="A9" s="63" t="s">
        <v>40</v>
      </c>
      <c r="B9" s="62"/>
      <c r="C9" s="62"/>
      <c r="D9" s="62"/>
      <c r="E9" s="62"/>
      <c r="F9" s="62"/>
      <c r="G9" s="62"/>
      <c r="H9" s="62"/>
      <c r="I9" s="62"/>
      <c r="J9" s="62"/>
      <c r="K9" s="62"/>
    </row>
    <row r="10" spans="1:11" ht="12.75">
      <c r="A10" s="54"/>
      <c r="B10" s="54"/>
      <c r="C10" s="54"/>
      <c r="D10" s="54"/>
      <c r="E10" s="54"/>
      <c r="F10" s="54"/>
      <c r="G10" s="54"/>
      <c r="H10" s="54"/>
      <c r="I10" s="54"/>
      <c r="J10" s="54"/>
      <c r="K10" s="54"/>
    </row>
    <row r="11" spans="1:11" ht="12.75">
      <c r="A11" s="54"/>
      <c r="B11" s="54"/>
      <c r="C11" s="54"/>
      <c r="D11" s="54"/>
      <c r="E11" s="54"/>
      <c r="F11" s="54"/>
      <c r="G11" s="54"/>
      <c r="H11" s="54"/>
      <c r="I11" s="54"/>
      <c r="J11" s="54"/>
      <c r="K11" s="54"/>
    </row>
    <row r="12" spans="1:11" ht="12.75">
      <c r="A12" s="54"/>
      <c r="B12" s="54"/>
      <c r="C12" s="54"/>
      <c r="D12" s="54"/>
      <c r="E12" s="54"/>
      <c r="F12" s="54"/>
      <c r="G12" s="54"/>
      <c r="H12" s="54"/>
      <c r="I12" s="54"/>
      <c r="J12" s="54"/>
      <c r="K12" s="54"/>
    </row>
    <row r="13" spans="1:11" ht="12.75">
      <c r="A13" s="54"/>
      <c r="B13" s="54"/>
      <c r="C13" s="54"/>
      <c r="D13" s="54"/>
      <c r="E13" s="54"/>
      <c r="F13" s="54"/>
      <c r="G13" s="54"/>
      <c r="H13" s="54"/>
      <c r="I13" s="54"/>
      <c r="J13" s="54"/>
      <c r="K13" s="54"/>
    </row>
    <row r="14" spans="1:11" ht="12.75">
      <c r="A14" s="54"/>
      <c r="B14" s="54"/>
      <c r="C14" s="54"/>
      <c r="D14" s="54"/>
      <c r="E14" s="54"/>
      <c r="F14" s="54"/>
      <c r="G14" s="54"/>
      <c r="H14" s="54"/>
      <c r="I14" s="54"/>
      <c r="J14" s="54"/>
      <c r="K14" s="54"/>
    </row>
    <row r="15" spans="1:11" ht="12.75">
      <c r="A15" s="54"/>
      <c r="B15" s="54"/>
      <c r="C15" s="54"/>
      <c r="D15" s="54"/>
      <c r="E15" s="54"/>
      <c r="F15" s="54"/>
      <c r="G15" s="54"/>
      <c r="H15" s="54"/>
      <c r="I15" s="54"/>
      <c r="J15" s="54"/>
      <c r="K15" s="54"/>
    </row>
    <row r="16" spans="1:11" ht="12.75">
      <c r="A16" s="54"/>
      <c r="B16" s="54"/>
      <c r="C16" s="54"/>
      <c r="D16" s="54"/>
      <c r="E16" s="54"/>
      <c r="F16" s="54"/>
      <c r="G16" s="54"/>
      <c r="H16" s="54"/>
      <c r="I16" s="54"/>
      <c r="J16" s="54"/>
      <c r="K16" s="54"/>
    </row>
    <row r="17" spans="1:11" ht="12.75">
      <c r="A17" s="54"/>
      <c r="B17" s="54"/>
      <c r="C17" s="54"/>
      <c r="D17" s="54"/>
      <c r="E17" s="54"/>
      <c r="F17" s="54"/>
      <c r="G17" s="54"/>
      <c r="H17" s="54"/>
      <c r="I17" s="54"/>
      <c r="J17" s="54"/>
      <c r="K17" s="54"/>
    </row>
    <row r="18" spans="1:11" ht="12.75">
      <c r="A18" s="54"/>
      <c r="B18" s="54"/>
      <c r="C18" s="54"/>
      <c r="D18" s="54"/>
      <c r="E18" s="54"/>
      <c r="F18" s="54"/>
      <c r="G18" s="54"/>
      <c r="H18" s="54"/>
      <c r="I18" s="54"/>
      <c r="J18" s="54"/>
      <c r="K18" s="54"/>
    </row>
    <row r="19" spans="1:11" ht="12.75">
      <c r="A19" s="54"/>
      <c r="B19" s="54"/>
      <c r="C19" s="54"/>
      <c r="D19" s="54"/>
      <c r="E19" s="54"/>
      <c r="F19" s="54"/>
      <c r="G19" s="54"/>
      <c r="H19" s="54"/>
      <c r="I19" s="54"/>
      <c r="J19" s="54"/>
      <c r="K19" s="54"/>
    </row>
    <row r="20" spans="1:11" ht="12.75">
      <c r="A20" s="54"/>
      <c r="B20" s="54"/>
      <c r="C20" s="54"/>
      <c r="D20" s="54"/>
      <c r="E20" s="54"/>
      <c r="F20" s="54"/>
      <c r="G20" s="54"/>
      <c r="H20" s="54"/>
      <c r="I20" s="54"/>
      <c r="J20" s="54"/>
      <c r="K20" s="54"/>
    </row>
    <row r="21" spans="1:11" ht="12.75">
      <c r="A21" s="54"/>
      <c r="B21" s="54"/>
      <c r="C21" s="54"/>
      <c r="D21" s="54"/>
      <c r="E21" s="54"/>
      <c r="F21" s="54"/>
      <c r="G21" s="54"/>
      <c r="H21" s="54"/>
      <c r="I21" s="54"/>
      <c r="J21" s="54"/>
      <c r="K21" s="54"/>
    </row>
    <row r="22" spans="1:11" ht="12.75">
      <c r="A22" s="54"/>
      <c r="B22" s="54"/>
      <c r="C22" s="54"/>
      <c r="D22" s="54"/>
      <c r="E22" s="54"/>
      <c r="F22" s="54"/>
      <c r="G22" s="54"/>
      <c r="H22" s="54"/>
      <c r="I22" s="54"/>
      <c r="J22" s="54"/>
      <c r="K22" s="54"/>
    </row>
    <row r="23" spans="1:11" ht="12.75">
      <c r="A23" s="54"/>
      <c r="B23" s="54"/>
      <c r="C23" s="54"/>
      <c r="D23" s="54"/>
      <c r="E23" s="54"/>
      <c r="F23" s="54"/>
      <c r="G23" s="54"/>
      <c r="H23" s="54"/>
      <c r="I23" s="54"/>
      <c r="J23" s="54"/>
      <c r="K23" s="54"/>
    </row>
    <row r="24" spans="1:11" ht="12.75">
      <c r="A24" s="54"/>
      <c r="B24" s="54"/>
      <c r="C24" s="54"/>
      <c r="D24" s="54"/>
      <c r="E24" s="54"/>
      <c r="F24" s="54"/>
      <c r="G24" s="54"/>
      <c r="H24" s="54"/>
      <c r="I24" s="54"/>
      <c r="J24" s="54"/>
      <c r="K24" s="54"/>
    </row>
    <row r="25" spans="1:11" ht="12.75">
      <c r="A25" s="54"/>
      <c r="B25" s="54"/>
      <c r="C25" s="54"/>
      <c r="D25" s="54"/>
      <c r="E25" s="54"/>
      <c r="F25" s="54"/>
      <c r="G25" s="54"/>
      <c r="H25" s="54"/>
      <c r="I25" s="54"/>
      <c r="J25" s="54"/>
      <c r="K25" s="54"/>
    </row>
    <row r="26" spans="1:11" ht="12.75">
      <c r="A26" s="54"/>
      <c r="B26" s="54"/>
      <c r="C26" s="54"/>
      <c r="D26" s="54"/>
      <c r="E26" s="54"/>
      <c r="F26" s="54"/>
      <c r="G26" s="54"/>
      <c r="H26" s="54"/>
      <c r="I26" s="54"/>
      <c r="J26" s="54"/>
      <c r="K26" s="54"/>
    </row>
    <row r="27" spans="1:11" ht="12.75">
      <c r="A27" s="54"/>
      <c r="B27" s="54"/>
      <c r="C27" s="54"/>
      <c r="D27" s="54"/>
      <c r="E27" s="54"/>
      <c r="F27" s="54"/>
      <c r="G27" s="54"/>
      <c r="H27" s="54"/>
      <c r="I27" s="54"/>
      <c r="J27" s="54"/>
      <c r="K27" s="54"/>
    </row>
    <row r="28" spans="1:11" ht="12.75">
      <c r="A28" s="54"/>
      <c r="B28" s="54"/>
      <c r="C28" s="54"/>
      <c r="D28" s="54"/>
      <c r="E28" s="54"/>
      <c r="F28" s="54"/>
      <c r="G28" s="54"/>
      <c r="H28" s="54"/>
      <c r="I28" s="54"/>
      <c r="J28" s="54"/>
      <c r="K28" s="54"/>
    </row>
    <row r="29" spans="1:11" ht="12.75">
      <c r="A29" s="54"/>
      <c r="B29" s="54"/>
      <c r="C29" s="54"/>
      <c r="D29" s="54"/>
      <c r="E29" s="54"/>
      <c r="F29" s="54"/>
      <c r="G29" s="54"/>
      <c r="H29" s="54"/>
      <c r="I29" s="54"/>
      <c r="J29" s="54"/>
      <c r="K29" s="54"/>
    </row>
    <row r="30" spans="1:11" ht="12.75">
      <c r="A30" s="54"/>
      <c r="B30" s="54"/>
      <c r="C30" s="54"/>
      <c r="D30" s="54"/>
      <c r="E30" s="54"/>
      <c r="F30" s="54"/>
      <c r="G30" s="54"/>
      <c r="H30" s="54"/>
      <c r="I30" s="54"/>
      <c r="J30" s="54"/>
      <c r="K30" s="54"/>
    </row>
    <row r="31" spans="1:11" ht="12.75">
      <c r="A31" s="54"/>
      <c r="B31" s="54"/>
      <c r="C31" s="54"/>
      <c r="D31" s="54"/>
      <c r="E31" s="54"/>
      <c r="F31" s="54"/>
      <c r="G31" s="54"/>
      <c r="H31" s="54"/>
      <c r="I31" s="54"/>
      <c r="J31" s="54"/>
      <c r="K31" s="54"/>
    </row>
    <row r="32" spans="1:11" ht="12.75">
      <c r="A32" s="54"/>
      <c r="B32" s="54"/>
      <c r="C32" s="54"/>
      <c r="D32" s="54"/>
      <c r="E32" s="54"/>
      <c r="F32" s="54"/>
      <c r="G32" s="54"/>
      <c r="H32" s="54"/>
      <c r="I32" s="54"/>
      <c r="J32" s="54"/>
      <c r="K32" s="54"/>
    </row>
    <row r="33" spans="1:11" ht="12.75">
      <c r="A33" s="54"/>
      <c r="B33" s="54"/>
      <c r="C33" s="54"/>
      <c r="D33" s="54"/>
      <c r="E33" s="54"/>
      <c r="F33" s="54"/>
      <c r="G33" s="54"/>
      <c r="H33" s="54"/>
      <c r="I33" s="54"/>
      <c r="J33" s="54"/>
      <c r="K33" s="54"/>
    </row>
    <row r="34" spans="1:11" ht="12.75">
      <c r="A34" s="54"/>
      <c r="B34" s="54"/>
      <c r="C34" s="54"/>
      <c r="D34" s="54"/>
      <c r="E34" s="54"/>
      <c r="F34" s="54"/>
      <c r="G34" s="54"/>
      <c r="H34" s="54"/>
      <c r="I34" s="54"/>
      <c r="J34" s="54"/>
      <c r="K34" s="54"/>
    </row>
    <row r="35" spans="1:11" ht="12.75">
      <c r="A35" s="54"/>
      <c r="B35" s="54"/>
      <c r="C35" s="54"/>
      <c r="D35" s="54"/>
      <c r="E35" s="54"/>
      <c r="F35" s="54"/>
      <c r="G35" s="54"/>
      <c r="H35" s="54"/>
      <c r="I35" s="54"/>
      <c r="J35" s="54"/>
      <c r="K35" s="54"/>
    </row>
    <row r="36" spans="1:11" ht="12.75">
      <c r="A36" s="54"/>
      <c r="B36" s="54"/>
      <c r="C36" s="54"/>
      <c r="D36" s="54"/>
      <c r="E36" s="54"/>
      <c r="F36" s="54"/>
      <c r="G36" s="54"/>
      <c r="H36" s="54"/>
      <c r="I36" s="54"/>
      <c r="J36" s="54"/>
      <c r="K36" s="54"/>
    </row>
    <row r="37" spans="1:11" ht="12.75">
      <c r="A37" s="54"/>
      <c r="B37" s="54"/>
      <c r="C37" s="54"/>
      <c r="D37" s="54"/>
      <c r="E37" s="54"/>
      <c r="F37" s="54"/>
      <c r="G37" s="54"/>
      <c r="H37" s="54"/>
      <c r="I37" s="54"/>
      <c r="J37" s="54"/>
      <c r="K37" s="54"/>
    </row>
    <row r="38" spans="1:11" ht="12.75">
      <c r="A38" s="54"/>
      <c r="B38" s="54"/>
      <c r="C38" s="54"/>
      <c r="D38" s="54"/>
      <c r="E38" s="54"/>
      <c r="F38" s="54"/>
      <c r="G38" s="54"/>
      <c r="H38" s="54"/>
      <c r="I38" s="54"/>
      <c r="J38" s="54"/>
      <c r="K38" s="54"/>
    </row>
    <row r="39" spans="1:11" ht="12.75">
      <c r="A39" s="54"/>
      <c r="B39" s="54"/>
      <c r="C39" s="54"/>
      <c r="D39" s="54"/>
      <c r="E39" s="54"/>
      <c r="F39" s="54"/>
      <c r="G39" s="54"/>
      <c r="H39" s="54"/>
      <c r="I39" s="54"/>
      <c r="J39" s="54"/>
      <c r="K39" s="54"/>
    </row>
    <row r="40" spans="1:11" ht="12.75">
      <c r="A40" s="54"/>
      <c r="B40" s="54"/>
      <c r="C40" s="54"/>
      <c r="D40" s="54"/>
      <c r="E40" s="54"/>
      <c r="F40" s="54"/>
      <c r="G40" s="54"/>
      <c r="H40" s="54"/>
      <c r="I40" s="54"/>
      <c r="J40" s="54"/>
      <c r="K40" s="54"/>
    </row>
    <row r="41" spans="1:11" ht="12.75">
      <c r="A41" s="54"/>
      <c r="B41" s="54"/>
      <c r="C41" s="54"/>
      <c r="D41" s="54"/>
      <c r="E41" s="54"/>
      <c r="F41" s="54"/>
      <c r="G41" s="54"/>
      <c r="H41" s="54"/>
      <c r="I41" s="54"/>
      <c r="J41" s="54"/>
      <c r="K41" s="54"/>
    </row>
    <row r="42" spans="1:11" ht="12.75">
      <c r="A42" s="54"/>
      <c r="B42" s="54"/>
      <c r="C42" s="54"/>
      <c r="D42" s="54"/>
      <c r="E42" s="54"/>
      <c r="F42" s="54"/>
      <c r="G42" s="54"/>
      <c r="H42" s="54"/>
      <c r="I42" s="54"/>
      <c r="J42" s="54"/>
      <c r="K42" s="54"/>
    </row>
    <row r="43" spans="1:11" ht="12.75">
      <c r="A43" s="54"/>
      <c r="B43" s="54"/>
      <c r="C43" s="54"/>
      <c r="D43" s="54"/>
      <c r="E43" s="54"/>
      <c r="F43" s="54"/>
      <c r="G43" s="54"/>
      <c r="H43" s="54"/>
      <c r="I43" s="54"/>
      <c r="J43" s="54"/>
      <c r="K43" s="54"/>
    </row>
    <row r="44" spans="1:11" ht="12.75">
      <c r="A44" s="54"/>
      <c r="B44" s="54"/>
      <c r="C44" s="54"/>
      <c r="D44" s="54"/>
      <c r="E44" s="54"/>
      <c r="F44" s="54"/>
      <c r="G44" s="54"/>
      <c r="H44" s="54"/>
      <c r="I44" s="54"/>
      <c r="J44" s="54"/>
      <c r="K44" s="54"/>
    </row>
    <row r="45" spans="1:11" ht="12.75">
      <c r="A45" s="54"/>
      <c r="B45" s="54"/>
      <c r="C45" s="54"/>
      <c r="D45" s="54"/>
      <c r="E45" s="54"/>
      <c r="F45" s="54"/>
      <c r="G45" s="54"/>
      <c r="H45" s="54"/>
      <c r="I45" s="54"/>
      <c r="J45" s="54"/>
      <c r="K45" s="54"/>
    </row>
    <row r="46" spans="1:11" ht="12.75">
      <c r="A46" s="54"/>
      <c r="B46" s="54"/>
      <c r="C46" s="54"/>
      <c r="D46" s="54"/>
      <c r="E46" s="54"/>
      <c r="F46" s="54"/>
      <c r="G46" s="54"/>
      <c r="H46" s="54"/>
      <c r="I46" s="54"/>
      <c r="J46" s="54"/>
      <c r="K46" s="54"/>
    </row>
    <row r="47" spans="1:11" ht="12.75">
      <c r="A47" s="54"/>
      <c r="B47" s="54"/>
      <c r="C47" s="54"/>
      <c r="D47" s="54"/>
      <c r="E47" s="54"/>
      <c r="F47" s="54"/>
      <c r="G47" s="54"/>
      <c r="H47" s="54"/>
      <c r="I47" s="54"/>
      <c r="J47" s="54"/>
      <c r="K47" s="54"/>
    </row>
    <row r="48" spans="1:11" ht="12.75">
      <c r="A48" s="54"/>
      <c r="B48" s="54"/>
      <c r="C48" s="54"/>
      <c r="D48" s="54"/>
      <c r="E48" s="54"/>
      <c r="F48" s="54"/>
      <c r="G48" s="54"/>
      <c r="H48" s="54"/>
      <c r="I48" s="54"/>
      <c r="J48" s="54"/>
      <c r="K48" s="54"/>
    </row>
  </sheetData>
  <sheetProtection password="DA09" sheet="1" objects="1" scenarios="1"/>
  <mergeCells count="8">
    <mergeCell ref="A3:K3"/>
    <mergeCell ref="A1:K2"/>
    <mergeCell ref="A4:K4"/>
    <mergeCell ref="A5:K5"/>
    <mergeCell ref="A6:K6"/>
    <mergeCell ref="A7:K7"/>
    <mergeCell ref="A8:K8"/>
    <mergeCell ref="A9:K9"/>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4"/>
  <sheetViews>
    <sheetView workbookViewId="0" topLeftCell="A1">
      <selection activeCell="A10" sqref="A10"/>
    </sheetView>
  </sheetViews>
  <sheetFormatPr defaultColWidth="9.140625" defaultRowHeight="12.75"/>
  <cols>
    <col min="1" max="1" width="6.7109375" style="5" customWidth="1"/>
    <col min="2" max="2" width="16.28125" style="6" customWidth="1"/>
    <col min="3" max="3" width="6.7109375" style="6" customWidth="1"/>
    <col min="4" max="4" width="18.140625" style="6" customWidth="1"/>
    <col min="5" max="5" width="6.57421875" style="6" customWidth="1"/>
    <col min="6" max="6" width="15.00390625" style="6" customWidth="1"/>
    <col min="7" max="7" width="6.28125" style="6" customWidth="1"/>
    <col min="8" max="8" width="14.7109375" style="6" customWidth="1"/>
    <col min="9" max="9" width="6.140625" style="6" customWidth="1"/>
    <col min="10" max="10" width="15.28125" style="5" customWidth="1"/>
    <col min="11" max="11" width="6.00390625" style="5" customWidth="1"/>
    <col min="12" max="16384" width="9.140625" style="5" customWidth="1"/>
  </cols>
  <sheetData>
    <row r="1" spans="1:11" ht="12.75" customHeight="1">
      <c r="A1" s="40" t="s">
        <v>10</v>
      </c>
      <c r="B1" s="40"/>
      <c r="C1" s="40"/>
      <c r="D1" s="40"/>
      <c r="E1" s="40"/>
      <c r="F1" s="40"/>
      <c r="G1" s="40"/>
      <c r="H1" s="40"/>
      <c r="I1" s="40"/>
      <c r="J1" s="40"/>
      <c r="K1" s="40"/>
    </row>
    <row r="2" spans="1:11" ht="12.75" customHeight="1">
      <c r="A2" s="40"/>
      <c r="B2" s="40"/>
      <c r="C2" s="40"/>
      <c r="D2" s="40"/>
      <c r="E2" s="40"/>
      <c r="F2" s="40"/>
      <c r="G2" s="40"/>
      <c r="H2" s="40"/>
      <c r="I2" s="40"/>
      <c r="J2" s="40"/>
      <c r="K2" s="40"/>
    </row>
    <row r="3" spans="1:11" ht="12.75">
      <c r="A3" s="41" t="s">
        <v>11</v>
      </c>
      <c r="B3" s="41"/>
      <c r="C3" s="41"/>
      <c r="D3" s="41"/>
      <c r="E3" s="41"/>
      <c r="F3" s="41"/>
      <c r="G3" s="41"/>
      <c r="H3" s="41"/>
      <c r="I3" s="41"/>
      <c r="J3" s="41"/>
      <c r="K3" s="41"/>
    </row>
    <row r="4" spans="1:11" ht="15.75">
      <c r="A4" s="3"/>
      <c r="B4" s="3"/>
      <c r="C4" s="3"/>
      <c r="D4" s="3"/>
      <c r="E4" s="3"/>
      <c r="F4" s="3"/>
      <c r="G4" s="3"/>
      <c r="H4" s="3"/>
      <c r="I4" s="3"/>
      <c r="J4" s="1"/>
      <c r="K4" s="1"/>
    </row>
    <row r="5" spans="1:11" ht="12.75">
      <c r="A5" s="43" t="s">
        <v>8</v>
      </c>
      <c r="B5" s="43"/>
      <c r="C5" s="43"/>
      <c r="D5" s="43"/>
      <c r="E5" s="43"/>
      <c r="F5" s="43"/>
      <c r="G5" s="43"/>
      <c r="H5" s="43"/>
      <c r="I5" s="43"/>
      <c r="J5" s="43"/>
      <c r="K5" s="43"/>
    </row>
    <row r="6" spans="1:11" ht="12.75">
      <c r="A6" s="1"/>
      <c r="B6" s="2"/>
      <c r="C6" s="2"/>
      <c r="D6" s="2"/>
      <c r="E6" s="2"/>
      <c r="F6" s="2"/>
      <c r="G6" s="2"/>
      <c r="H6" s="2"/>
      <c r="I6" s="2"/>
      <c r="J6" s="1"/>
      <c r="K6" s="1"/>
    </row>
    <row r="7" spans="1:11" ht="12.75" customHeight="1">
      <c r="A7" s="1"/>
      <c r="B7" s="42" t="s">
        <v>0</v>
      </c>
      <c r="C7" s="2"/>
      <c r="D7" s="44" t="s">
        <v>1</v>
      </c>
      <c r="E7" s="2"/>
      <c r="F7" s="42" t="s">
        <v>2</v>
      </c>
      <c r="G7" s="2"/>
      <c r="H7" s="42" t="s">
        <v>3</v>
      </c>
      <c r="I7" s="2"/>
      <c r="J7" s="42" t="s">
        <v>12</v>
      </c>
      <c r="K7" s="1"/>
    </row>
    <row r="8" spans="1:11" ht="12.75">
      <c r="A8" s="1"/>
      <c r="B8" s="42"/>
      <c r="C8" s="2"/>
      <c r="D8" s="44"/>
      <c r="E8" s="2"/>
      <c r="F8" s="42"/>
      <c r="G8" s="2"/>
      <c r="H8" s="42"/>
      <c r="I8" s="2"/>
      <c r="J8" s="42"/>
      <c r="K8" s="1"/>
    </row>
    <row r="9" spans="1:11" ht="12.75">
      <c r="A9" s="1"/>
      <c r="B9" s="2"/>
      <c r="C9" s="2"/>
      <c r="D9" s="2"/>
      <c r="E9" s="2"/>
      <c r="F9" s="2"/>
      <c r="G9" s="2"/>
      <c r="H9" s="2"/>
      <c r="I9" s="2"/>
      <c r="J9" s="1"/>
      <c r="K9" s="1"/>
    </row>
    <row r="10" spans="1:11" ht="21.75" customHeight="1">
      <c r="A10" s="1"/>
      <c r="B10" s="4"/>
      <c r="C10" s="8" t="s">
        <v>6</v>
      </c>
      <c r="D10" s="4"/>
      <c r="E10" s="8" t="s">
        <v>6</v>
      </c>
      <c r="F10" s="38">
        <f>IF(OR(ISBLANK(B10),ISBLANK(D10)),"",(100*D10-100*B10)/(10*B10-D10))</f>
      </c>
      <c r="G10" s="9" t="s">
        <v>5</v>
      </c>
      <c r="H10" s="38">
        <f>IF(OR(ISBLANK(B10),ISBLANK(D10)),"",(B10*F10+10*B10)/10)</f>
      </c>
      <c r="I10" s="9" t="s">
        <v>6</v>
      </c>
      <c r="J10" s="39">
        <f>IF(OR(ISBLANK(D10),ISBLANK(B10)),"",(H10-B10)/H10)</f>
      </c>
      <c r="K10" s="1"/>
    </row>
    <row r="11" spans="1:11" ht="12.75">
      <c r="A11" s="1"/>
      <c r="B11" s="7" t="s">
        <v>7</v>
      </c>
      <c r="C11" s="2"/>
      <c r="D11" s="7" t="s">
        <v>7</v>
      </c>
      <c r="E11" s="2"/>
      <c r="F11" s="2"/>
      <c r="G11" s="2"/>
      <c r="H11" s="2"/>
      <c r="I11" s="2"/>
      <c r="J11" s="1"/>
      <c r="K11" s="1"/>
    </row>
    <row r="12" spans="1:11" ht="12.75">
      <c r="A12" s="1"/>
      <c r="B12" s="2"/>
      <c r="C12" s="2"/>
      <c r="D12" s="2"/>
      <c r="E12" s="2"/>
      <c r="F12" s="2"/>
      <c r="G12" s="2"/>
      <c r="H12" s="2"/>
      <c r="I12" s="2"/>
      <c r="J12" s="1"/>
      <c r="K12" s="1"/>
    </row>
    <row r="13" spans="1:11" ht="12.75">
      <c r="A13" s="1"/>
      <c r="B13" s="2"/>
      <c r="C13" s="2"/>
      <c r="D13" s="2"/>
      <c r="E13" s="2"/>
      <c r="F13" s="2"/>
      <c r="G13" s="2"/>
      <c r="H13" s="2"/>
      <c r="I13" s="2"/>
      <c r="J13" s="1"/>
      <c r="K13" s="1"/>
    </row>
    <row r="14" spans="1:11" ht="12.75">
      <c r="A14" s="1"/>
      <c r="B14" s="2"/>
      <c r="C14" s="2"/>
      <c r="D14" s="2"/>
      <c r="E14" s="2"/>
      <c r="F14" s="2"/>
      <c r="G14" s="2"/>
      <c r="H14" s="2"/>
      <c r="I14" s="2"/>
      <c r="J14" s="1"/>
      <c r="K14" s="1"/>
    </row>
    <row r="15" spans="1:11" ht="12.75">
      <c r="A15" s="43" t="s">
        <v>9</v>
      </c>
      <c r="B15" s="43"/>
      <c r="C15" s="43"/>
      <c r="D15" s="43"/>
      <c r="E15" s="43"/>
      <c r="F15" s="43"/>
      <c r="G15" s="43"/>
      <c r="H15" s="43"/>
      <c r="I15" s="43"/>
      <c r="J15" s="43"/>
      <c r="K15" s="43"/>
    </row>
    <row r="16" spans="1:11" ht="12.75">
      <c r="A16" s="1"/>
      <c r="B16" s="2"/>
      <c r="C16" s="2"/>
      <c r="D16" s="2"/>
      <c r="E16" s="2"/>
      <c r="F16" s="2"/>
      <c r="G16" s="2"/>
      <c r="H16" s="2"/>
      <c r="I16" s="2"/>
      <c r="J16" s="1"/>
      <c r="K16" s="1"/>
    </row>
    <row r="17" spans="1:11" ht="12.75" customHeight="1">
      <c r="A17" s="1"/>
      <c r="B17" s="42" t="s">
        <v>0</v>
      </c>
      <c r="C17" s="2"/>
      <c r="D17" s="42" t="s">
        <v>4</v>
      </c>
      <c r="E17" s="2"/>
      <c r="F17" s="42" t="s">
        <v>2</v>
      </c>
      <c r="G17" s="2"/>
      <c r="H17" s="42" t="s">
        <v>3</v>
      </c>
      <c r="I17" s="2"/>
      <c r="J17" s="42" t="s">
        <v>12</v>
      </c>
      <c r="K17" s="1"/>
    </row>
    <row r="18" spans="1:11" ht="12.75">
      <c r="A18" s="1"/>
      <c r="B18" s="42"/>
      <c r="C18" s="2"/>
      <c r="D18" s="42"/>
      <c r="E18" s="2"/>
      <c r="F18" s="42"/>
      <c r="G18" s="2"/>
      <c r="H18" s="42"/>
      <c r="I18" s="2"/>
      <c r="J18" s="42"/>
      <c r="K18" s="1"/>
    </row>
    <row r="19" spans="1:11" ht="12.75">
      <c r="A19" s="1"/>
      <c r="B19" s="2"/>
      <c r="C19" s="2"/>
      <c r="D19" s="2"/>
      <c r="E19" s="2"/>
      <c r="F19" s="2"/>
      <c r="G19" s="2"/>
      <c r="H19" s="2"/>
      <c r="I19" s="2"/>
      <c r="J19" s="1"/>
      <c r="K19" s="1"/>
    </row>
    <row r="20" spans="1:11" ht="21.75" customHeight="1">
      <c r="A20" s="1"/>
      <c r="B20" s="4"/>
      <c r="C20" s="9" t="s">
        <v>6</v>
      </c>
      <c r="D20" s="4"/>
      <c r="E20" s="9" t="s">
        <v>6</v>
      </c>
      <c r="F20" s="38">
        <f>IF(OR(ISBLANK(B20),ISBLANK(D20)),"",(1000*B20-1000*D20)/(D20-100*B20))</f>
      </c>
      <c r="G20" s="9" t="s">
        <v>5</v>
      </c>
      <c r="H20" s="38">
        <f>IF(OR(ISBLANK(B20),ISBLANK(D20)),"",(B20*F20+10*B20)/10)</f>
      </c>
      <c r="I20" s="9" t="s">
        <v>6</v>
      </c>
      <c r="J20" s="39">
        <f>IF(OR(ISBLANK(D20),ISBLANK(B20)),"",(H20-B20)/H20)</f>
      </c>
      <c r="K20" s="1"/>
    </row>
    <row r="21" spans="1:11" ht="12.75">
      <c r="A21" s="1"/>
      <c r="B21" s="10" t="s">
        <v>7</v>
      </c>
      <c r="C21" s="2"/>
      <c r="D21" s="10" t="s">
        <v>7</v>
      </c>
      <c r="E21" s="2"/>
      <c r="F21" s="2"/>
      <c r="G21" s="2"/>
      <c r="H21" s="2"/>
      <c r="I21" s="2"/>
      <c r="J21" s="1"/>
      <c r="K21" s="1"/>
    </row>
    <row r="22" spans="1:11" ht="12.75">
      <c r="A22" s="1"/>
      <c r="B22" s="2"/>
      <c r="C22" s="2"/>
      <c r="D22" s="2"/>
      <c r="E22" s="2"/>
      <c r="F22" s="2"/>
      <c r="G22" s="2"/>
      <c r="H22" s="2"/>
      <c r="I22" s="2"/>
      <c r="J22" s="1"/>
      <c r="K22" s="1"/>
    </row>
    <row r="23" spans="1:11" ht="12.75">
      <c r="A23" s="1"/>
      <c r="B23" s="2"/>
      <c r="C23" s="2"/>
      <c r="D23" s="2"/>
      <c r="E23" s="2"/>
      <c r="F23" s="2"/>
      <c r="G23" s="2"/>
      <c r="H23" s="2"/>
      <c r="I23" s="2"/>
      <c r="J23" s="1"/>
      <c r="K23" s="1"/>
    </row>
    <row r="24" spans="1:11" ht="12.75">
      <c r="A24" s="1"/>
      <c r="B24" s="2"/>
      <c r="C24" s="2"/>
      <c r="D24" s="2"/>
      <c r="E24" s="2"/>
      <c r="F24" s="2"/>
      <c r="G24" s="2"/>
      <c r="H24" s="2"/>
      <c r="I24" s="2"/>
      <c r="J24" s="1"/>
      <c r="K24" s="1"/>
    </row>
  </sheetData>
  <sheetProtection password="DA09" sheet="1" objects="1" scenarios="1"/>
  <mergeCells count="14">
    <mergeCell ref="A15:K15"/>
    <mergeCell ref="J7:J8"/>
    <mergeCell ref="J17:J18"/>
    <mergeCell ref="B7:B8"/>
    <mergeCell ref="D7:D8"/>
    <mergeCell ref="B17:B18"/>
    <mergeCell ref="D17:D18"/>
    <mergeCell ref="F17:F18"/>
    <mergeCell ref="H17:H18"/>
    <mergeCell ref="A1:K2"/>
    <mergeCell ref="A3:K3"/>
    <mergeCell ref="F7:F8"/>
    <mergeCell ref="H7:H8"/>
    <mergeCell ref="A5:K5"/>
  </mergeCells>
  <printOptions/>
  <pageMargins left="1.3"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176"/>
  <sheetViews>
    <sheetView workbookViewId="0" topLeftCell="A1">
      <pane ySplit="9" topLeftCell="BM10" activePane="bottomLeft" state="frozen"/>
      <selection pane="topLeft" activeCell="A1" sqref="A1"/>
      <selection pane="bottomLeft" activeCell="A10" sqref="A10"/>
    </sheetView>
  </sheetViews>
  <sheetFormatPr defaultColWidth="9.140625" defaultRowHeight="12.75"/>
  <cols>
    <col min="1" max="1" width="10.28125" style="0" customWidth="1"/>
    <col min="2" max="2" width="18.8515625" style="0" customWidth="1"/>
    <col min="3" max="3" width="18.421875" style="0" customWidth="1"/>
    <col min="4" max="4" width="18.7109375" style="0" customWidth="1"/>
    <col min="5" max="5" width="17.00390625" style="0" customWidth="1"/>
    <col min="6" max="6" width="15.421875" style="0" customWidth="1"/>
    <col min="7" max="7" width="15.28125" style="0" customWidth="1"/>
    <col min="8" max="8" width="31.00390625" style="0" customWidth="1"/>
  </cols>
  <sheetData>
    <row r="1" spans="1:8" ht="21.75" customHeight="1">
      <c r="A1" s="64" t="s">
        <v>41</v>
      </c>
      <c r="B1" s="65"/>
      <c r="C1" s="65"/>
      <c r="D1" s="65"/>
      <c r="E1" s="65"/>
      <c r="F1" s="65"/>
      <c r="G1" s="65"/>
      <c r="H1" s="66"/>
    </row>
    <row r="2" spans="1:8" ht="12.75">
      <c r="A2" s="20"/>
      <c r="B2" s="21"/>
      <c r="C2" s="21"/>
      <c r="D2" s="21"/>
      <c r="E2" s="21"/>
      <c r="F2" s="21"/>
      <c r="G2" s="21"/>
      <c r="H2" s="22"/>
    </row>
    <row r="3" spans="1:8" ht="18.75" customHeight="1">
      <c r="A3" s="26" t="s">
        <v>21</v>
      </c>
      <c r="B3" s="49"/>
      <c r="C3" s="49"/>
      <c r="D3" s="49"/>
      <c r="E3" s="23"/>
      <c r="F3" s="24"/>
      <c r="G3" s="23"/>
      <c r="H3" s="25"/>
    </row>
    <row r="4" spans="1:8" ht="12.75">
      <c r="A4" s="20"/>
      <c r="B4" s="21"/>
      <c r="C4" s="21"/>
      <c r="D4" s="21"/>
      <c r="E4" s="21"/>
      <c r="F4" s="21"/>
      <c r="G4" s="21"/>
      <c r="H4" s="22"/>
    </row>
    <row r="5" spans="1:8" ht="17.25" customHeight="1">
      <c r="A5" s="26" t="s">
        <v>20</v>
      </c>
      <c r="B5" s="16"/>
      <c r="C5" s="27"/>
      <c r="D5" s="53"/>
      <c r="E5" s="53"/>
      <c r="F5" s="21"/>
      <c r="G5" s="21"/>
      <c r="H5" s="22"/>
    </row>
    <row r="6" spans="1:8" ht="12.75">
      <c r="A6" s="28"/>
      <c r="B6" s="29"/>
      <c r="C6" s="29"/>
      <c r="D6" s="29"/>
      <c r="E6" s="29"/>
      <c r="F6" s="29"/>
      <c r="G6" s="29"/>
      <c r="H6" s="30"/>
    </row>
    <row r="7" spans="1:8" ht="11.25" customHeight="1">
      <c r="A7" s="31" t="s">
        <v>28</v>
      </c>
      <c r="B7" s="31" t="s">
        <v>15</v>
      </c>
      <c r="C7" s="45" t="s">
        <v>24</v>
      </c>
      <c r="D7" s="46"/>
      <c r="E7" s="50" t="s">
        <v>32</v>
      </c>
      <c r="F7" s="51"/>
      <c r="G7" s="52"/>
      <c r="H7" s="31" t="s">
        <v>23</v>
      </c>
    </row>
    <row r="8" spans="1:8" ht="11.25" customHeight="1">
      <c r="A8" s="32" t="s">
        <v>29</v>
      </c>
      <c r="B8" s="32" t="s">
        <v>13</v>
      </c>
      <c r="C8" s="47" t="s">
        <v>27</v>
      </c>
      <c r="D8" s="48"/>
      <c r="E8" s="31" t="s">
        <v>16</v>
      </c>
      <c r="F8" s="31" t="s">
        <v>18</v>
      </c>
      <c r="G8" s="31" t="s">
        <v>19</v>
      </c>
      <c r="H8" s="33"/>
    </row>
    <row r="9" spans="1:8" ht="11.25" customHeight="1">
      <c r="A9" s="34"/>
      <c r="B9" s="35" t="s">
        <v>14</v>
      </c>
      <c r="C9" s="36" t="s">
        <v>25</v>
      </c>
      <c r="D9" s="36" t="s">
        <v>26</v>
      </c>
      <c r="E9" s="35" t="s">
        <v>17</v>
      </c>
      <c r="F9" s="35" t="s">
        <v>31</v>
      </c>
      <c r="G9" s="32" t="s">
        <v>22</v>
      </c>
      <c r="H9" s="37"/>
    </row>
    <row r="10" spans="1:8" ht="18.75" customHeight="1">
      <c r="A10" s="17"/>
      <c r="B10" s="17"/>
      <c r="C10" s="17"/>
      <c r="D10" s="17"/>
      <c r="E10" s="18">
        <f aca="true" t="shared" si="0" ref="E10:E31">IF(AND(D10&gt;0,B10&gt;0),(1000*B10-1000*D10)/(D10-100*B10),IF(OR(ISBLANK(B10),ISBLANK(C10)),"",(100*C10-100*B10)/(10*B10-C10)))</f>
      </c>
      <c r="F10" s="18">
        <f aca="true" t="shared" si="1" ref="F10:F31">IF(OR(ISBLANK(B10),(AND(ISBLANK(C10),ISBLANK(D10)))),"",(B10*E10+10*B10)/10)</f>
      </c>
      <c r="G10" s="19">
        <f aca="true" t="shared" si="2" ref="G10:G31">IF(OR(ISBLANK(B10),(AND(ISBLANK(C10),ISBLANK(D10)))),"",(F10-B10)/F10)</f>
      </c>
      <c r="H10" s="14"/>
    </row>
    <row r="11" spans="1:8" ht="18.75" customHeight="1">
      <c r="A11" s="17"/>
      <c r="B11" s="17"/>
      <c r="C11" s="17"/>
      <c r="D11" s="17"/>
      <c r="E11" s="18">
        <f t="shared" si="0"/>
      </c>
      <c r="F11" s="18">
        <f t="shared" si="1"/>
      </c>
      <c r="G11" s="19">
        <f t="shared" si="2"/>
      </c>
      <c r="H11" s="14"/>
    </row>
    <row r="12" spans="1:8" ht="18.75" customHeight="1">
      <c r="A12" s="17"/>
      <c r="B12" s="17"/>
      <c r="C12" s="17"/>
      <c r="D12" s="17"/>
      <c r="E12" s="18">
        <f t="shared" si="0"/>
      </c>
      <c r="F12" s="18">
        <f t="shared" si="1"/>
      </c>
      <c r="G12" s="19">
        <f t="shared" si="2"/>
      </c>
      <c r="H12" s="14"/>
    </row>
    <row r="13" spans="1:8" ht="18.75" customHeight="1">
      <c r="A13" s="17"/>
      <c r="B13" s="17"/>
      <c r="C13" s="17"/>
      <c r="D13" s="17"/>
      <c r="E13" s="18">
        <f t="shared" si="0"/>
      </c>
      <c r="F13" s="18">
        <f t="shared" si="1"/>
      </c>
      <c r="G13" s="19">
        <f t="shared" si="2"/>
      </c>
      <c r="H13" s="14"/>
    </row>
    <row r="14" spans="1:8" ht="18.75" customHeight="1">
      <c r="A14" s="17"/>
      <c r="B14" s="17"/>
      <c r="C14" s="17"/>
      <c r="D14" s="17"/>
      <c r="E14" s="18">
        <f t="shared" si="0"/>
      </c>
      <c r="F14" s="18">
        <f t="shared" si="1"/>
      </c>
      <c r="G14" s="19">
        <f t="shared" si="2"/>
      </c>
      <c r="H14" s="14"/>
    </row>
    <row r="15" spans="1:8" ht="18.75" customHeight="1">
      <c r="A15" s="17"/>
      <c r="B15" s="17"/>
      <c r="C15" s="17"/>
      <c r="D15" s="17"/>
      <c r="E15" s="18">
        <f t="shared" si="0"/>
      </c>
      <c r="F15" s="18">
        <f t="shared" si="1"/>
      </c>
      <c r="G15" s="19">
        <f t="shared" si="2"/>
      </c>
      <c r="H15" s="14"/>
    </row>
    <row r="16" spans="1:8" ht="18.75" customHeight="1">
      <c r="A16" s="17"/>
      <c r="B16" s="17"/>
      <c r="C16" s="17"/>
      <c r="D16" s="17"/>
      <c r="E16" s="18">
        <f t="shared" si="0"/>
      </c>
      <c r="F16" s="18">
        <f t="shared" si="1"/>
      </c>
      <c r="G16" s="19">
        <f t="shared" si="2"/>
      </c>
      <c r="H16" s="14"/>
    </row>
    <row r="17" spans="1:8" ht="18.75" customHeight="1">
      <c r="A17" s="17"/>
      <c r="B17" s="17"/>
      <c r="C17" s="17"/>
      <c r="D17" s="17"/>
      <c r="E17" s="18">
        <f t="shared" si="0"/>
      </c>
      <c r="F17" s="18">
        <f t="shared" si="1"/>
      </c>
      <c r="G17" s="19">
        <f t="shared" si="2"/>
      </c>
      <c r="H17" s="14"/>
    </row>
    <row r="18" spans="1:8" ht="18.75" customHeight="1">
      <c r="A18" s="17"/>
      <c r="B18" s="17"/>
      <c r="C18" s="17"/>
      <c r="D18" s="17"/>
      <c r="E18" s="18">
        <f t="shared" si="0"/>
      </c>
      <c r="F18" s="18">
        <f t="shared" si="1"/>
      </c>
      <c r="G18" s="19">
        <f t="shared" si="2"/>
      </c>
      <c r="H18" s="14"/>
    </row>
    <row r="19" spans="1:8" ht="18.75" customHeight="1">
      <c r="A19" s="17"/>
      <c r="B19" s="17"/>
      <c r="C19" s="17"/>
      <c r="D19" s="17"/>
      <c r="E19" s="18">
        <f t="shared" si="0"/>
      </c>
      <c r="F19" s="18">
        <f t="shared" si="1"/>
      </c>
      <c r="G19" s="19">
        <f t="shared" si="2"/>
      </c>
      <c r="H19" s="14"/>
    </row>
    <row r="20" spans="1:8" ht="18.75" customHeight="1">
      <c r="A20" s="17"/>
      <c r="B20" s="17"/>
      <c r="C20" s="17"/>
      <c r="D20" s="17"/>
      <c r="E20" s="18">
        <f t="shared" si="0"/>
      </c>
      <c r="F20" s="18">
        <f t="shared" si="1"/>
      </c>
      <c r="G20" s="19">
        <f t="shared" si="2"/>
      </c>
      <c r="H20" s="14"/>
    </row>
    <row r="21" spans="1:8" ht="18.75" customHeight="1">
      <c r="A21" s="17"/>
      <c r="B21" s="17"/>
      <c r="C21" s="17"/>
      <c r="D21" s="17"/>
      <c r="E21" s="18">
        <f t="shared" si="0"/>
      </c>
      <c r="F21" s="18">
        <f t="shared" si="1"/>
      </c>
      <c r="G21" s="19">
        <f t="shared" si="2"/>
      </c>
      <c r="H21" s="14"/>
    </row>
    <row r="22" spans="1:8" ht="18.75" customHeight="1">
      <c r="A22" s="17"/>
      <c r="B22" s="17"/>
      <c r="C22" s="17"/>
      <c r="D22" s="17"/>
      <c r="E22" s="18">
        <f t="shared" si="0"/>
      </c>
      <c r="F22" s="18">
        <f t="shared" si="1"/>
      </c>
      <c r="G22" s="19">
        <f t="shared" si="2"/>
      </c>
      <c r="H22" s="14"/>
    </row>
    <row r="23" spans="1:8" ht="18.75" customHeight="1">
      <c r="A23" s="17"/>
      <c r="B23" s="17"/>
      <c r="C23" s="17"/>
      <c r="D23" s="17"/>
      <c r="E23" s="18">
        <f t="shared" si="0"/>
      </c>
      <c r="F23" s="18">
        <f t="shared" si="1"/>
      </c>
      <c r="G23" s="19">
        <f t="shared" si="2"/>
      </c>
      <c r="H23" s="14"/>
    </row>
    <row r="24" spans="1:8" ht="18.75" customHeight="1">
      <c r="A24" s="17"/>
      <c r="B24" s="17"/>
      <c r="C24" s="17"/>
      <c r="D24" s="17"/>
      <c r="E24" s="18">
        <f t="shared" si="0"/>
      </c>
      <c r="F24" s="18">
        <f t="shared" si="1"/>
      </c>
      <c r="G24" s="19">
        <f t="shared" si="2"/>
      </c>
      <c r="H24" s="14"/>
    </row>
    <row r="25" spans="1:8" ht="18.75" customHeight="1">
      <c r="A25" s="17"/>
      <c r="B25" s="17"/>
      <c r="C25" s="17"/>
      <c r="D25" s="17"/>
      <c r="E25" s="18">
        <f t="shared" si="0"/>
      </c>
      <c r="F25" s="18">
        <f t="shared" si="1"/>
      </c>
      <c r="G25" s="19">
        <f t="shared" si="2"/>
      </c>
      <c r="H25" s="14"/>
    </row>
    <row r="26" spans="1:8" ht="18.75" customHeight="1">
      <c r="A26" s="17"/>
      <c r="B26" s="17"/>
      <c r="C26" s="17"/>
      <c r="D26" s="17"/>
      <c r="E26" s="18">
        <f t="shared" si="0"/>
      </c>
      <c r="F26" s="18">
        <f t="shared" si="1"/>
      </c>
      <c r="G26" s="19">
        <f t="shared" si="2"/>
      </c>
      <c r="H26" s="14"/>
    </row>
    <row r="27" spans="1:8" ht="18.75" customHeight="1">
      <c r="A27" s="17"/>
      <c r="B27" s="17"/>
      <c r="C27" s="17"/>
      <c r="D27" s="17"/>
      <c r="E27" s="18">
        <f t="shared" si="0"/>
      </c>
      <c r="F27" s="18">
        <f t="shared" si="1"/>
      </c>
      <c r="G27" s="19">
        <f t="shared" si="2"/>
      </c>
      <c r="H27" s="14"/>
    </row>
    <row r="28" spans="1:8" ht="18.75" customHeight="1">
      <c r="A28" s="17"/>
      <c r="B28" s="17"/>
      <c r="C28" s="17"/>
      <c r="D28" s="17"/>
      <c r="E28" s="18">
        <f t="shared" si="0"/>
      </c>
      <c r="F28" s="18">
        <f t="shared" si="1"/>
      </c>
      <c r="G28" s="19">
        <f t="shared" si="2"/>
      </c>
      <c r="H28" s="14"/>
    </row>
    <row r="29" spans="1:8" ht="18.75" customHeight="1">
      <c r="A29" s="17"/>
      <c r="B29" s="17"/>
      <c r="C29" s="17"/>
      <c r="D29" s="17"/>
      <c r="E29" s="18">
        <f t="shared" si="0"/>
      </c>
      <c r="F29" s="18">
        <f t="shared" si="1"/>
      </c>
      <c r="G29" s="19">
        <f t="shared" si="2"/>
      </c>
      <c r="H29" s="14"/>
    </row>
    <row r="30" spans="1:8" ht="18.75" customHeight="1">
      <c r="A30" s="17"/>
      <c r="B30" s="17"/>
      <c r="C30" s="17"/>
      <c r="D30" s="17"/>
      <c r="E30" s="18">
        <f t="shared" si="0"/>
      </c>
      <c r="F30" s="18">
        <f t="shared" si="1"/>
      </c>
      <c r="G30" s="19">
        <f t="shared" si="2"/>
      </c>
      <c r="H30" s="14"/>
    </row>
    <row r="31" spans="1:8" ht="18.75" customHeight="1">
      <c r="A31" s="17"/>
      <c r="B31" s="17"/>
      <c r="C31" s="17"/>
      <c r="D31" s="17"/>
      <c r="E31" s="18">
        <f t="shared" si="0"/>
      </c>
      <c r="F31" s="18">
        <f t="shared" si="1"/>
      </c>
      <c r="G31" s="19">
        <f t="shared" si="2"/>
      </c>
      <c r="H31" s="14"/>
    </row>
    <row r="32" spans="1:8" ht="18.75" customHeight="1">
      <c r="A32" s="17"/>
      <c r="B32" s="17"/>
      <c r="C32" s="17"/>
      <c r="D32" s="17"/>
      <c r="E32" s="18">
        <f aca="true" t="shared" si="3" ref="E32:E95">IF(AND(D32&gt;0,B32&gt;0),(1000*B32-1000*D32)/(D32-100*B32),IF(OR(ISBLANK(B32),ISBLANK(C32)),"",(100*C32-100*B32)/(10*B32-C32)))</f>
      </c>
      <c r="F32" s="18">
        <f aca="true" t="shared" si="4" ref="F32:F95">IF(OR(ISBLANK(B32),(AND(ISBLANK(C32),ISBLANK(D32)))),"",(B32*E32+10*B32)/10)</f>
      </c>
      <c r="G32" s="19">
        <f aca="true" t="shared" si="5" ref="G32:G95">IF(OR(ISBLANK(B32),(AND(ISBLANK(C32),ISBLANK(D32)))),"",(F32-B32)/F32)</f>
      </c>
      <c r="H32" s="14"/>
    </row>
    <row r="33" spans="1:8" ht="18.75" customHeight="1">
      <c r="A33" s="17"/>
      <c r="B33" s="17"/>
      <c r="C33" s="17"/>
      <c r="D33" s="17"/>
      <c r="E33" s="18">
        <f t="shared" si="3"/>
      </c>
      <c r="F33" s="18">
        <f t="shared" si="4"/>
      </c>
      <c r="G33" s="19">
        <f t="shared" si="5"/>
      </c>
      <c r="H33" s="14"/>
    </row>
    <row r="34" spans="1:8" ht="18.75" customHeight="1">
      <c r="A34" s="17"/>
      <c r="B34" s="17"/>
      <c r="C34" s="17"/>
      <c r="D34" s="17"/>
      <c r="E34" s="18">
        <f t="shared" si="3"/>
      </c>
      <c r="F34" s="18">
        <f t="shared" si="4"/>
      </c>
      <c r="G34" s="19">
        <f t="shared" si="5"/>
      </c>
      <c r="H34" s="14"/>
    </row>
    <row r="35" spans="1:8" ht="18.75" customHeight="1">
      <c r="A35" s="17"/>
      <c r="B35" s="17"/>
      <c r="C35" s="17"/>
      <c r="D35" s="17"/>
      <c r="E35" s="18">
        <f t="shared" si="3"/>
      </c>
      <c r="F35" s="18">
        <f t="shared" si="4"/>
      </c>
      <c r="G35" s="19">
        <f t="shared" si="5"/>
      </c>
      <c r="H35" s="14"/>
    </row>
    <row r="36" spans="1:8" ht="18.75" customHeight="1">
      <c r="A36" s="17"/>
      <c r="B36" s="17"/>
      <c r="C36" s="17"/>
      <c r="D36" s="17"/>
      <c r="E36" s="18">
        <f t="shared" si="3"/>
      </c>
      <c r="F36" s="18">
        <f t="shared" si="4"/>
      </c>
      <c r="G36" s="19">
        <f t="shared" si="5"/>
      </c>
      <c r="H36" s="14"/>
    </row>
    <row r="37" spans="1:8" ht="18.75" customHeight="1">
      <c r="A37" s="17"/>
      <c r="B37" s="17"/>
      <c r="C37" s="17"/>
      <c r="D37" s="17"/>
      <c r="E37" s="18">
        <f t="shared" si="3"/>
      </c>
      <c r="F37" s="18">
        <f t="shared" si="4"/>
      </c>
      <c r="G37" s="19">
        <f t="shared" si="5"/>
      </c>
      <c r="H37" s="14"/>
    </row>
    <row r="38" spans="1:8" ht="18.75" customHeight="1">
      <c r="A38" s="17"/>
      <c r="B38" s="17"/>
      <c r="C38" s="17"/>
      <c r="D38" s="17"/>
      <c r="E38" s="18">
        <f t="shared" si="3"/>
      </c>
      <c r="F38" s="18">
        <f t="shared" si="4"/>
      </c>
      <c r="G38" s="19">
        <f t="shared" si="5"/>
      </c>
      <c r="H38" s="14"/>
    </row>
    <row r="39" spans="1:8" ht="18.75" customHeight="1">
      <c r="A39" s="17"/>
      <c r="B39" s="17"/>
      <c r="C39" s="17"/>
      <c r="D39" s="17"/>
      <c r="E39" s="18">
        <f t="shared" si="3"/>
      </c>
      <c r="F39" s="18">
        <f t="shared" si="4"/>
      </c>
      <c r="G39" s="19">
        <f t="shared" si="5"/>
      </c>
      <c r="H39" s="14"/>
    </row>
    <row r="40" spans="1:8" ht="18.75" customHeight="1">
      <c r="A40" s="17"/>
      <c r="B40" s="17"/>
      <c r="C40" s="17"/>
      <c r="D40" s="17"/>
      <c r="E40" s="18">
        <f t="shared" si="3"/>
      </c>
      <c r="F40" s="18">
        <f t="shared" si="4"/>
      </c>
      <c r="G40" s="19">
        <f t="shared" si="5"/>
      </c>
      <c r="H40" s="14"/>
    </row>
    <row r="41" spans="1:8" ht="18.75" customHeight="1">
      <c r="A41" s="17"/>
      <c r="B41" s="17"/>
      <c r="C41" s="17"/>
      <c r="D41" s="17"/>
      <c r="E41" s="18">
        <f t="shared" si="3"/>
      </c>
      <c r="F41" s="18">
        <f t="shared" si="4"/>
      </c>
      <c r="G41" s="19">
        <f t="shared" si="5"/>
      </c>
      <c r="H41" s="14"/>
    </row>
    <row r="42" spans="1:8" ht="18.75" customHeight="1">
      <c r="A42" s="17"/>
      <c r="B42" s="17"/>
      <c r="C42" s="17"/>
      <c r="D42" s="17"/>
      <c r="E42" s="18">
        <f t="shared" si="3"/>
      </c>
      <c r="F42" s="18">
        <f t="shared" si="4"/>
      </c>
      <c r="G42" s="19">
        <f t="shared" si="5"/>
      </c>
      <c r="H42" s="14"/>
    </row>
    <row r="43" spans="1:8" ht="18.75" customHeight="1">
      <c r="A43" s="17"/>
      <c r="B43" s="17"/>
      <c r="C43" s="17"/>
      <c r="D43" s="17"/>
      <c r="E43" s="18">
        <f t="shared" si="3"/>
      </c>
      <c r="F43" s="18">
        <f t="shared" si="4"/>
      </c>
      <c r="G43" s="19">
        <f t="shared" si="5"/>
      </c>
      <c r="H43" s="14"/>
    </row>
    <row r="44" spans="1:8" ht="18.75" customHeight="1">
      <c r="A44" s="17"/>
      <c r="B44" s="17"/>
      <c r="C44" s="17"/>
      <c r="D44" s="17"/>
      <c r="E44" s="18">
        <f t="shared" si="3"/>
      </c>
      <c r="F44" s="18">
        <f t="shared" si="4"/>
      </c>
      <c r="G44" s="19">
        <f t="shared" si="5"/>
      </c>
      <c r="H44" s="14"/>
    </row>
    <row r="45" spans="1:8" ht="18.75" customHeight="1">
      <c r="A45" s="17"/>
      <c r="B45" s="17"/>
      <c r="C45" s="17"/>
      <c r="D45" s="17"/>
      <c r="E45" s="18">
        <f t="shared" si="3"/>
      </c>
      <c r="F45" s="18">
        <f t="shared" si="4"/>
      </c>
      <c r="G45" s="19">
        <f t="shared" si="5"/>
      </c>
      <c r="H45" s="14"/>
    </row>
    <row r="46" spans="1:8" ht="18.75" customHeight="1">
      <c r="A46" s="17"/>
      <c r="B46" s="17"/>
      <c r="C46" s="17"/>
      <c r="D46" s="17"/>
      <c r="E46" s="18">
        <f t="shared" si="3"/>
      </c>
      <c r="F46" s="18">
        <f t="shared" si="4"/>
      </c>
      <c r="G46" s="19">
        <f t="shared" si="5"/>
      </c>
      <c r="H46" s="14"/>
    </row>
    <row r="47" spans="1:8" ht="18.75" customHeight="1">
      <c r="A47" s="17"/>
      <c r="B47" s="17"/>
      <c r="C47" s="17"/>
      <c r="D47" s="17"/>
      <c r="E47" s="18">
        <f t="shared" si="3"/>
      </c>
      <c r="F47" s="18">
        <f t="shared" si="4"/>
      </c>
      <c r="G47" s="19">
        <f t="shared" si="5"/>
      </c>
      <c r="H47" s="14"/>
    </row>
    <row r="48" spans="1:8" ht="18.75" customHeight="1">
      <c r="A48" s="17"/>
      <c r="B48" s="17"/>
      <c r="C48" s="17"/>
      <c r="D48" s="17"/>
      <c r="E48" s="18">
        <f t="shared" si="3"/>
      </c>
      <c r="F48" s="18">
        <f t="shared" si="4"/>
      </c>
      <c r="G48" s="19">
        <f t="shared" si="5"/>
      </c>
      <c r="H48" s="14"/>
    </row>
    <row r="49" spans="1:8" ht="18.75" customHeight="1">
      <c r="A49" s="17"/>
      <c r="B49" s="17"/>
      <c r="C49" s="17"/>
      <c r="D49" s="17"/>
      <c r="E49" s="18">
        <f t="shared" si="3"/>
      </c>
      <c r="F49" s="18">
        <f t="shared" si="4"/>
      </c>
      <c r="G49" s="19">
        <f t="shared" si="5"/>
      </c>
      <c r="H49" s="14"/>
    </row>
    <row r="50" spans="1:8" ht="18.75" customHeight="1">
      <c r="A50" s="17"/>
      <c r="B50" s="17"/>
      <c r="C50" s="17"/>
      <c r="D50" s="17"/>
      <c r="E50" s="18">
        <f t="shared" si="3"/>
      </c>
      <c r="F50" s="18">
        <f t="shared" si="4"/>
      </c>
      <c r="G50" s="19">
        <f t="shared" si="5"/>
      </c>
      <c r="H50" s="14"/>
    </row>
    <row r="51" spans="1:8" ht="18.75" customHeight="1">
      <c r="A51" s="17"/>
      <c r="B51" s="17"/>
      <c r="C51" s="17"/>
      <c r="D51" s="17"/>
      <c r="E51" s="18">
        <f t="shared" si="3"/>
      </c>
      <c r="F51" s="18">
        <f t="shared" si="4"/>
      </c>
      <c r="G51" s="19">
        <f t="shared" si="5"/>
      </c>
      <c r="H51" s="14"/>
    </row>
    <row r="52" spans="1:8" ht="18.75" customHeight="1">
      <c r="A52" s="17"/>
      <c r="B52" s="17"/>
      <c r="C52" s="17"/>
      <c r="D52" s="17"/>
      <c r="E52" s="18">
        <f t="shared" si="3"/>
      </c>
      <c r="F52" s="18">
        <f t="shared" si="4"/>
      </c>
      <c r="G52" s="19">
        <f t="shared" si="5"/>
      </c>
      <c r="H52" s="14"/>
    </row>
    <row r="53" spans="1:8" ht="18.75" customHeight="1">
      <c r="A53" s="17"/>
      <c r="B53" s="17"/>
      <c r="C53" s="17"/>
      <c r="D53" s="17"/>
      <c r="E53" s="18">
        <f t="shared" si="3"/>
      </c>
      <c r="F53" s="18">
        <f t="shared" si="4"/>
      </c>
      <c r="G53" s="19">
        <f t="shared" si="5"/>
      </c>
      <c r="H53" s="14"/>
    </row>
    <row r="54" spans="1:8" ht="18.75" customHeight="1">
      <c r="A54" s="17"/>
      <c r="B54" s="17"/>
      <c r="C54" s="17"/>
      <c r="D54" s="17"/>
      <c r="E54" s="18">
        <f t="shared" si="3"/>
      </c>
      <c r="F54" s="18">
        <f t="shared" si="4"/>
      </c>
      <c r="G54" s="19">
        <f t="shared" si="5"/>
      </c>
      <c r="H54" s="14"/>
    </row>
    <row r="55" spans="1:8" ht="18.75" customHeight="1">
      <c r="A55" s="17"/>
      <c r="B55" s="17"/>
      <c r="C55" s="17"/>
      <c r="D55" s="17"/>
      <c r="E55" s="18">
        <f t="shared" si="3"/>
      </c>
      <c r="F55" s="18">
        <f t="shared" si="4"/>
      </c>
      <c r="G55" s="19">
        <f t="shared" si="5"/>
      </c>
      <c r="H55" s="14"/>
    </row>
    <row r="56" spans="1:8" ht="18.75" customHeight="1">
      <c r="A56" s="17"/>
      <c r="B56" s="17"/>
      <c r="C56" s="17"/>
      <c r="D56" s="17"/>
      <c r="E56" s="18">
        <f t="shared" si="3"/>
      </c>
      <c r="F56" s="18">
        <f t="shared" si="4"/>
      </c>
      <c r="G56" s="19">
        <f t="shared" si="5"/>
      </c>
      <c r="H56" s="14"/>
    </row>
    <row r="57" spans="1:8" ht="18.75" customHeight="1">
      <c r="A57" s="17"/>
      <c r="B57" s="17"/>
      <c r="C57" s="17"/>
      <c r="D57" s="17"/>
      <c r="E57" s="18">
        <f t="shared" si="3"/>
      </c>
      <c r="F57" s="18">
        <f t="shared" si="4"/>
      </c>
      <c r="G57" s="19">
        <f t="shared" si="5"/>
      </c>
      <c r="H57" s="14"/>
    </row>
    <row r="58" spans="1:8" ht="18.75" customHeight="1">
      <c r="A58" s="17"/>
      <c r="B58" s="17"/>
      <c r="C58" s="17"/>
      <c r="D58" s="17"/>
      <c r="E58" s="18">
        <f t="shared" si="3"/>
      </c>
      <c r="F58" s="18">
        <f t="shared" si="4"/>
      </c>
      <c r="G58" s="19">
        <f t="shared" si="5"/>
      </c>
      <c r="H58" s="14"/>
    </row>
    <row r="59" spans="1:8" ht="18.75" customHeight="1">
      <c r="A59" s="17"/>
      <c r="B59" s="17"/>
      <c r="C59" s="17"/>
      <c r="D59" s="17"/>
      <c r="E59" s="18">
        <f t="shared" si="3"/>
      </c>
      <c r="F59" s="18">
        <f t="shared" si="4"/>
      </c>
      <c r="G59" s="19">
        <f t="shared" si="5"/>
      </c>
      <c r="H59" s="14"/>
    </row>
    <row r="60" spans="1:8" ht="18.75" customHeight="1">
      <c r="A60" s="17"/>
      <c r="B60" s="17"/>
      <c r="C60" s="17"/>
      <c r="D60" s="17"/>
      <c r="E60" s="18">
        <f t="shared" si="3"/>
      </c>
      <c r="F60" s="18">
        <f t="shared" si="4"/>
      </c>
      <c r="G60" s="19">
        <f t="shared" si="5"/>
      </c>
      <c r="H60" s="14"/>
    </row>
    <row r="61" spans="1:8" ht="18.75" customHeight="1">
      <c r="A61" s="17"/>
      <c r="B61" s="17"/>
      <c r="C61" s="17"/>
      <c r="D61" s="17"/>
      <c r="E61" s="18">
        <f t="shared" si="3"/>
      </c>
      <c r="F61" s="18">
        <f t="shared" si="4"/>
      </c>
      <c r="G61" s="19">
        <f t="shared" si="5"/>
      </c>
      <c r="H61" s="14"/>
    </row>
    <row r="62" spans="1:8" ht="18.75" customHeight="1">
      <c r="A62" s="17"/>
      <c r="B62" s="17"/>
      <c r="C62" s="17"/>
      <c r="D62" s="17"/>
      <c r="E62" s="18">
        <f t="shared" si="3"/>
      </c>
      <c r="F62" s="18">
        <f t="shared" si="4"/>
      </c>
      <c r="G62" s="19">
        <f t="shared" si="5"/>
      </c>
      <c r="H62" s="14"/>
    </row>
    <row r="63" spans="1:8" ht="18.75" customHeight="1">
      <c r="A63" s="17"/>
      <c r="B63" s="17"/>
      <c r="C63" s="17"/>
      <c r="D63" s="17"/>
      <c r="E63" s="18">
        <f t="shared" si="3"/>
      </c>
      <c r="F63" s="18">
        <f t="shared" si="4"/>
      </c>
      <c r="G63" s="19">
        <f t="shared" si="5"/>
      </c>
      <c r="H63" s="14"/>
    </row>
    <row r="64" spans="1:8" ht="18.75" customHeight="1">
      <c r="A64" s="17"/>
      <c r="B64" s="17"/>
      <c r="C64" s="17"/>
      <c r="D64" s="17"/>
      <c r="E64" s="18">
        <f t="shared" si="3"/>
      </c>
      <c r="F64" s="18">
        <f t="shared" si="4"/>
      </c>
      <c r="G64" s="19">
        <f t="shared" si="5"/>
      </c>
      <c r="H64" s="14"/>
    </row>
    <row r="65" spans="1:8" ht="18.75" customHeight="1">
      <c r="A65" s="17"/>
      <c r="B65" s="17"/>
      <c r="C65" s="17"/>
      <c r="D65" s="17"/>
      <c r="E65" s="18">
        <f t="shared" si="3"/>
      </c>
      <c r="F65" s="18">
        <f t="shared" si="4"/>
      </c>
      <c r="G65" s="19">
        <f t="shared" si="5"/>
      </c>
      <c r="H65" s="14"/>
    </row>
    <row r="66" spans="1:8" ht="18.75" customHeight="1">
      <c r="A66" s="17"/>
      <c r="B66" s="17"/>
      <c r="C66" s="17"/>
      <c r="D66" s="17"/>
      <c r="E66" s="18">
        <f t="shared" si="3"/>
      </c>
      <c r="F66" s="18">
        <f t="shared" si="4"/>
      </c>
      <c r="G66" s="19">
        <f t="shared" si="5"/>
      </c>
      <c r="H66" s="14"/>
    </row>
    <row r="67" spans="1:8" ht="18.75" customHeight="1">
      <c r="A67" s="17"/>
      <c r="B67" s="17"/>
      <c r="C67" s="17"/>
      <c r="D67" s="17"/>
      <c r="E67" s="18">
        <f t="shared" si="3"/>
      </c>
      <c r="F67" s="18">
        <f t="shared" si="4"/>
      </c>
      <c r="G67" s="19">
        <f t="shared" si="5"/>
      </c>
      <c r="H67" s="14"/>
    </row>
    <row r="68" spans="1:8" ht="18.75" customHeight="1">
      <c r="A68" s="17"/>
      <c r="B68" s="17"/>
      <c r="C68" s="17"/>
      <c r="D68" s="17"/>
      <c r="E68" s="18">
        <f t="shared" si="3"/>
      </c>
      <c r="F68" s="18">
        <f t="shared" si="4"/>
      </c>
      <c r="G68" s="19">
        <f t="shared" si="5"/>
      </c>
      <c r="H68" s="14"/>
    </row>
    <row r="69" spans="1:8" ht="18.75" customHeight="1">
      <c r="A69" s="17"/>
      <c r="B69" s="17"/>
      <c r="C69" s="17"/>
      <c r="D69" s="17"/>
      <c r="E69" s="18">
        <f t="shared" si="3"/>
      </c>
      <c r="F69" s="18">
        <f t="shared" si="4"/>
      </c>
      <c r="G69" s="19">
        <f t="shared" si="5"/>
      </c>
      <c r="H69" s="14"/>
    </row>
    <row r="70" spans="1:8" ht="18.75" customHeight="1">
      <c r="A70" s="17"/>
      <c r="B70" s="17"/>
      <c r="C70" s="17"/>
      <c r="D70" s="17"/>
      <c r="E70" s="18">
        <f t="shared" si="3"/>
      </c>
      <c r="F70" s="18">
        <f t="shared" si="4"/>
      </c>
      <c r="G70" s="19">
        <f t="shared" si="5"/>
      </c>
      <c r="H70" s="14"/>
    </row>
    <row r="71" spans="1:8" ht="18.75" customHeight="1">
      <c r="A71" s="17"/>
      <c r="B71" s="17"/>
      <c r="C71" s="17"/>
      <c r="D71" s="17"/>
      <c r="E71" s="18">
        <f t="shared" si="3"/>
      </c>
      <c r="F71" s="18">
        <f t="shared" si="4"/>
      </c>
      <c r="G71" s="19">
        <f t="shared" si="5"/>
      </c>
      <c r="H71" s="14"/>
    </row>
    <row r="72" spans="1:8" ht="18.75" customHeight="1">
      <c r="A72" s="17"/>
      <c r="B72" s="17"/>
      <c r="C72" s="17"/>
      <c r="D72" s="17"/>
      <c r="E72" s="18">
        <f t="shared" si="3"/>
      </c>
      <c r="F72" s="18">
        <f t="shared" si="4"/>
      </c>
      <c r="G72" s="19">
        <f t="shared" si="5"/>
      </c>
      <c r="H72" s="14"/>
    </row>
    <row r="73" spans="1:8" ht="18.75" customHeight="1">
      <c r="A73" s="17"/>
      <c r="B73" s="17"/>
      <c r="C73" s="17"/>
      <c r="D73" s="17"/>
      <c r="E73" s="18">
        <f t="shared" si="3"/>
      </c>
      <c r="F73" s="18">
        <f t="shared" si="4"/>
      </c>
      <c r="G73" s="19">
        <f t="shared" si="5"/>
      </c>
      <c r="H73" s="14"/>
    </row>
    <row r="74" spans="1:8" ht="18.75" customHeight="1">
      <c r="A74" s="17"/>
      <c r="B74" s="17"/>
      <c r="C74" s="17"/>
      <c r="D74" s="17"/>
      <c r="E74" s="18">
        <f t="shared" si="3"/>
      </c>
      <c r="F74" s="18">
        <f t="shared" si="4"/>
      </c>
      <c r="G74" s="19">
        <f t="shared" si="5"/>
      </c>
      <c r="H74" s="14"/>
    </row>
    <row r="75" spans="1:8" ht="18.75" customHeight="1">
      <c r="A75" s="17"/>
      <c r="B75" s="17"/>
      <c r="C75" s="17"/>
      <c r="D75" s="17"/>
      <c r="E75" s="18">
        <f t="shared" si="3"/>
      </c>
      <c r="F75" s="18">
        <f t="shared" si="4"/>
      </c>
      <c r="G75" s="19">
        <f t="shared" si="5"/>
      </c>
      <c r="H75" s="14"/>
    </row>
    <row r="76" spans="1:8" ht="18.75" customHeight="1">
      <c r="A76" s="17"/>
      <c r="B76" s="17"/>
      <c r="C76" s="17"/>
      <c r="D76" s="17"/>
      <c r="E76" s="18">
        <f t="shared" si="3"/>
      </c>
      <c r="F76" s="18">
        <f t="shared" si="4"/>
      </c>
      <c r="G76" s="19">
        <f t="shared" si="5"/>
      </c>
      <c r="H76" s="14"/>
    </row>
    <row r="77" spans="1:8" ht="18.75" customHeight="1">
      <c r="A77" s="17"/>
      <c r="B77" s="17"/>
      <c r="C77" s="17"/>
      <c r="D77" s="17"/>
      <c r="E77" s="18">
        <f t="shared" si="3"/>
      </c>
      <c r="F77" s="18">
        <f t="shared" si="4"/>
      </c>
      <c r="G77" s="19">
        <f t="shared" si="5"/>
      </c>
      <c r="H77" s="14"/>
    </row>
    <row r="78" spans="1:8" ht="18.75" customHeight="1">
      <c r="A78" s="17"/>
      <c r="B78" s="17"/>
      <c r="C78" s="17"/>
      <c r="D78" s="17"/>
      <c r="E78" s="18">
        <f t="shared" si="3"/>
      </c>
      <c r="F78" s="18">
        <f t="shared" si="4"/>
      </c>
      <c r="G78" s="19">
        <f t="shared" si="5"/>
      </c>
      <c r="H78" s="14"/>
    </row>
    <row r="79" spans="1:8" ht="18.75" customHeight="1">
      <c r="A79" s="17"/>
      <c r="B79" s="17"/>
      <c r="C79" s="17"/>
      <c r="D79" s="17"/>
      <c r="E79" s="18">
        <f t="shared" si="3"/>
      </c>
      <c r="F79" s="18">
        <f t="shared" si="4"/>
      </c>
      <c r="G79" s="19">
        <f t="shared" si="5"/>
      </c>
      <c r="H79" s="14"/>
    </row>
    <row r="80" spans="1:8" ht="18.75" customHeight="1">
      <c r="A80" s="17"/>
      <c r="B80" s="17"/>
      <c r="C80" s="17"/>
      <c r="D80" s="17"/>
      <c r="E80" s="18">
        <f t="shared" si="3"/>
      </c>
      <c r="F80" s="18">
        <f t="shared" si="4"/>
      </c>
      <c r="G80" s="19">
        <f t="shared" si="5"/>
      </c>
      <c r="H80" s="14"/>
    </row>
    <row r="81" spans="1:8" ht="18.75" customHeight="1">
      <c r="A81" s="17"/>
      <c r="B81" s="17"/>
      <c r="C81" s="17"/>
      <c r="D81" s="17"/>
      <c r="E81" s="18">
        <f t="shared" si="3"/>
      </c>
      <c r="F81" s="18">
        <f t="shared" si="4"/>
      </c>
      <c r="G81" s="19">
        <f t="shared" si="5"/>
      </c>
      <c r="H81" s="14"/>
    </row>
    <row r="82" spans="1:8" ht="18.75" customHeight="1">
      <c r="A82" s="17"/>
      <c r="B82" s="17"/>
      <c r="C82" s="17"/>
      <c r="D82" s="17"/>
      <c r="E82" s="18">
        <f t="shared" si="3"/>
      </c>
      <c r="F82" s="18">
        <f t="shared" si="4"/>
      </c>
      <c r="G82" s="19">
        <f t="shared" si="5"/>
      </c>
      <c r="H82" s="14"/>
    </row>
    <row r="83" spans="1:8" ht="18.75" customHeight="1">
      <c r="A83" s="17"/>
      <c r="B83" s="17"/>
      <c r="C83" s="17"/>
      <c r="D83" s="17"/>
      <c r="E83" s="18">
        <f t="shared" si="3"/>
      </c>
      <c r="F83" s="18">
        <f t="shared" si="4"/>
      </c>
      <c r="G83" s="19">
        <f t="shared" si="5"/>
      </c>
      <c r="H83" s="14"/>
    </row>
    <row r="84" spans="1:8" ht="18.75" customHeight="1">
      <c r="A84" s="17"/>
      <c r="B84" s="17"/>
      <c r="C84" s="17"/>
      <c r="D84" s="17"/>
      <c r="E84" s="18">
        <f t="shared" si="3"/>
      </c>
      <c r="F84" s="18">
        <f t="shared" si="4"/>
      </c>
      <c r="G84" s="19">
        <f t="shared" si="5"/>
      </c>
      <c r="H84" s="14"/>
    </row>
    <row r="85" spans="1:8" ht="18.75" customHeight="1">
      <c r="A85" s="17"/>
      <c r="B85" s="17"/>
      <c r="C85" s="17"/>
      <c r="D85" s="17"/>
      <c r="E85" s="18">
        <f t="shared" si="3"/>
      </c>
      <c r="F85" s="18">
        <f t="shared" si="4"/>
      </c>
      <c r="G85" s="19">
        <f t="shared" si="5"/>
      </c>
      <c r="H85" s="14"/>
    </row>
    <row r="86" spans="1:8" ht="18.75" customHeight="1">
      <c r="A86" s="17"/>
      <c r="B86" s="17"/>
      <c r="C86" s="17"/>
      <c r="D86" s="17"/>
      <c r="E86" s="18">
        <f t="shared" si="3"/>
      </c>
      <c r="F86" s="18">
        <f t="shared" si="4"/>
      </c>
      <c r="G86" s="19">
        <f t="shared" si="5"/>
      </c>
      <c r="H86" s="14"/>
    </row>
    <row r="87" spans="1:8" ht="18.75" customHeight="1">
      <c r="A87" s="17"/>
      <c r="B87" s="17"/>
      <c r="C87" s="17"/>
      <c r="D87" s="17"/>
      <c r="E87" s="18">
        <f t="shared" si="3"/>
      </c>
      <c r="F87" s="18">
        <f t="shared" si="4"/>
      </c>
      <c r="G87" s="19">
        <f t="shared" si="5"/>
      </c>
      <c r="H87" s="14"/>
    </row>
    <row r="88" spans="1:8" ht="18.75" customHeight="1">
      <c r="A88" s="17"/>
      <c r="B88" s="17"/>
      <c r="C88" s="17"/>
      <c r="D88" s="17"/>
      <c r="E88" s="18">
        <f t="shared" si="3"/>
      </c>
      <c r="F88" s="18">
        <f t="shared" si="4"/>
      </c>
      <c r="G88" s="19">
        <f t="shared" si="5"/>
      </c>
      <c r="H88" s="14"/>
    </row>
    <row r="89" spans="1:8" ht="18.75" customHeight="1">
      <c r="A89" s="17"/>
      <c r="B89" s="17"/>
      <c r="C89" s="17"/>
      <c r="D89" s="17"/>
      <c r="E89" s="18">
        <f t="shared" si="3"/>
      </c>
      <c r="F89" s="18">
        <f t="shared" si="4"/>
      </c>
      <c r="G89" s="19">
        <f t="shared" si="5"/>
      </c>
      <c r="H89" s="15"/>
    </row>
    <row r="90" spans="1:8" ht="18.75" customHeight="1">
      <c r="A90" s="17"/>
      <c r="B90" s="17"/>
      <c r="C90" s="17"/>
      <c r="D90" s="17"/>
      <c r="E90" s="18">
        <f t="shared" si="3"/>
      </c>
      <c r="F90" s="18">
        <f t="shared" si="4"/>
      </c>
      <c r="G90" s="19">
        <f t="shared" si="5"/>
      </c>
      <c r="H90" s="15"/>
    </row>
    <row r="91" spans="1:8" ht="18.75" customHeight="1">
      <c r="A91" s="17"/>
      <c r="B91" s="17"/>
      <c r="C91" s="17"/>
      <c r="D91" s="17"/>
      <c r="E91" s="18">
        <f t="shared" si="3"/>
      </c>
      <c r="F91" s="18">
        <f t="shared" si="4"/>
      </c>
      <c r="G91" s="19">
        <f t="shared" si="5"/>
      </c>
      <c r="H91" s="15"/>
    </row>
    <row r="92" spans="1:8" ht="18.75" customHeight="1">
      <c r="A92" s="17"/>
      <c r="B92" s="17"/>
      <c r="C92" s="17"/>
      <c r="D92" s="17"/>
      <c r="E92" s="18">
        <f t="shared" si="3"/>
      </c>
      <c r="F92" s="18">
        <f t="shared" si="4"/>
      </c>
      <c r="G92" s="19">
        <f t="shared" si="5"/>
      </c>
      <c r="H92" s="15"/>
    </row>
    <row r="93" spans="1:8" ht="18.75" customHeight="1">
      <c r="A93" s="17"/>
      <c r="B93" s="17"/>
      <c r="C93" s="17"/>
      <c r="D93" s="17"/>
      <c r="E93" s="18">
        <f t="shared" si="3"/>
      </c>
      <c r="F93" s="18">
        <f t="shared" si="4"/>
      </c>
      <c r="G93" s="19">
        <f t="shared" si="5"/>
      </c>
      <c r="H93" s="15"/>
    </row>
    <row r="94" spans="1:8" ht="18.75" customHeight="1">
      <c r="A94" s="17"/>
      <c r="B94" s="17"/>
      <c r="C94" s="17"/>
      <c r="D94" s="17"/>
      <c r="E94" s="18">
        <f t="shared" si="3"/>
      </c>
      <c r="F94" s="18">
        <f t="shared" si="4"/>
      </c>
      <c r="G94" s="19">
        <f t="shared" si="5"/>
      </c>
      <c r="H94" s="15"/>
    </row>
    <row r="95" spans="1:8" ht="18.75" customHeight="1">
      <c r="A95" s="17"/>
      <c r="B95" s="17"/>
      <c r="C95" s="17"/>
      <c r="D95" s="17"/>
      <c r="E95" s="18">
        <f t="shared" si="3"/>
      </c>
      <c r="F95" s="18">
        <f t="shared" si="4"/>
      </c>
      <c r="G95" s="19">
        <f t="shared" si="5"/>
      </c>
      <c r="H95" s="15"/>
    </row>
    <row r="96" spans="1:8" ht="18.75" customHeight="1">
      <c r="A96" s="17"/>
      <c r="B96" s="17"/>
      <c r="C96" s="17"/>
      <c r="D96" s="17"/>
      <c r="E96" s="18">
        <f aca="true" t="shared" si="6" ref="E96:E109">IF(AND(D96&gt;0,B96&gt;0),(1000*B96-1000*D96)/(D96-100*B96),IF(OR(ISBLANK(B96),ISBLANK(C96)),"",(100*C96-100*B96)/(10*B96-C96)))</f>
      </c>
      <c r="F96" s="18">
        <f aca="true" t="shared" si="7" ref="F96:F109">IF(OR(ISBLANK(B96),(AND(ISBLANK(C96),ISBLANK(D96)))),"",(B96*E96+10*B96)/10)</f>
      </c>
      <c r="G96" s="19">
        <f aca="true" t="shared" si="8" ref="G96:G109">IF(OR(ISBLANK(B96),(AND(ISBLANK(C96),ISBLANK(D96)))),"",(F96-B96)/F96)</f>
      </c>
      <c r="H96" s="15"/>
    </row>
    <row r="97" spans="1:8" ht="18.75" customHeight="1">
      <c r="A97" s="17"/>
      <c r="B97" s="17"/>
      <c r="C97" s="17"/>
      <c r="D97" s="17"/>
      <c r="E97" s="18">
        <f t="shared" si="6"/>
      </c>
      <c r="F97" s="18">
        <f t="shared" si="7"/>
      </c>
      <c r="G97" s="19">
        <f t="shared" si="8"/>
      </c>
      <c r="H97" s="15"/>
    </row>
    <row r="98" spans="1:8" ht="18.75" customHeight="1">
      <c r="A98" s="17"/>
      <c r="B98" s="17"/>
      <c r="C98" s="17"/>
      <c r="D98" s="17"/>
      <c r="E98" s="18">
        <f t="shared" si="6"/>
      </c>
      <c r="F98" s="18">
        <f t="shared" si="7"/>
      </c>
      <c r="G98" s="19">
        <f t="shared" si="8"/>
      </c>
      <c r="H98" s="15"/>
    </row>
    <row r="99" spans="1:8" ht="18.75" customHeight="1">
      <c r="A99" s="17"/>
      <c r="B99" s="17"/>
      <c r="C99" s="17"/>
      <c r="D99" s="17"/>
      <c r="E99" s="18">
        <f t="shared" si="6"/>
      </c>
      <c r="F99" s="18">
        <f t="shared" si="7"/>
      </c>
      <c r="G99" s="19">
        <f t="shared" si="8"/>
      </c>
      <c r="H99" s="15"/>
    </row>
    <row r="100" spans="1:8" ht="18.75" customHeight="1">
      <c r="A100" s="17"/>
      <c r="B100" s="17"/>
      <c r="C100" s="17"/>
      <c r="D100" s="17"/>
      <c r="E100" s="18">
        <f t="shared" si="6"/>
      </c>
      <c r="F100" s="18">
        <f t="shared" si="7"/>
      </c>
      <c r="G100" s="19">
        <f t="shared" si="8"/>
      </c>
      <c r="H100" s="15"/>
    </row>
    <row r="101" spans="1:8" ht="18.75" customHeight="1">
      <c r="A101" s="17"/>
      <c r="B101" s="17"/>
      <c r="C101" s="17"/>
      <c r="D101" s="17"/>
      <c r="E101" s="18">
        <f t="shared" si="6"/>
      </c>
      <c r="F101" s="18">
        <f t="shared" si="7"/>
      </c>
      <c r="G101" s="19">
        <f t="shared" si="8"/>
      </c>
      <c r="H101" s="15"/>
    </row>
    <row r="102" spans="1:8" ht="18.75" customHeight="1">
      <c r="A102" s="17"/>
      <c r="B102" s="17"/>
      <c r="C102" s="17"/>
      <c r="D102" s="17"/>
      <c r="E102" s="18">
        <f>IF(AND(D102&gt;0,B102&gt;0),(1000*B102-1000*D102)/(D102-100*B102),IF(OR(ISBLANK(B102),ISBLANK(C102)),"",(100*C102-100*B102)/(10*B102-C102)))</f>
      </c>
      <c r="F102" s="18">
        <f>IF(OR(ISBLANK(B102),(AND(ISBLANK(C102),ISBLANK(D102)))),"",(B102*E102+10*B102)/10)</f>
      </c>
      <c r="G102" s="19">
        <f>IF(OR(ISBLANK(B102),(AND(ISBLANK(C102),ISBLANK(D102)))),"",(F102-B102)/F102)</f>
      </c>
      <c r="H102" s="15"/>
    </row>
    <row r="103" spans="1:8" ht="18.75" customHeight="1">
      <c r="A103" s="17"/>
      <c r="B103" s="17"/>
      <c r="C103" s="17"/>
      <c r="D103" s="17"/>
      <c r="E103" s="18">
        <f>IF(AND(D103&gt;0,B103&gt;0),(1000*B103-1000*D103)/(D103-100*B103),IF(OR(ISBLANK(B103),ISBLANK(C103)),"",(100*C103-100*B103)/(10*B103-C103)))</f>
      </c>
      <c r="F103" s="18">
        <f>IF(OR(ISBLANK(B103),(AND(ISBLANK(C103),ISBLANK(D103)))),"",(B103*E103+10*B103)/10)</f>
      </c>
      <c r="G103" s="19" t="s">
        <v>30</v>
      </c>
      <c r="H103" s="15"/>
    </row>
    <row r="104" spans="1:8" ht="18.75" customHeight="1">
      <c r="A104" s="17"/>
      <c r="B104" s="17"/>
      <c r="C104" s="17"/>
      <c r="D104" s="17"/>
      <c r="E104" s="18">
        <f t="shared" si="6"/>
      </c>
      <c r="F104" s="18">
        <f t="shared" si="7"/>
      </c>
      <c r="G104" s="19">
        <f t="shared" si="8"/>
      </c>
      <c r="H104" s="15"/>
    </row>
    <row r="105" spans="1:8" ht="18.75" customHeight="1">
      <c r="A105" s="17"/>
      <c r="B105" s="17"/>
      <c r="C105" s="17"/>
      <c r="D105" s="17"/>
      <c r="E105" s="18">
        <f t="shared" si="6"/>
      </c>
      <c r="F105" s="18">
        <f t="shared" si="7"/>
      </c>
      <c r="G105" s="19">
        <f t="shared" si="8"/>
      </c>
      <c r="H105" s="15"/>
    </row>
    <row r="106" spans="1:8" ht="18.75" customHeight="1">
      <c r="A106" s="17"/>
      <c r="B106" s="17"/>
      <c r="C106" s="17"/>
      <c r="D106" s="17"/>
      <c r="E106" s="18">
        <f t="shared" si="6"/>
      </c>
      <c r="F106" s="18">
        <f t="shared" si="7"/>
      </c>
      <c r="G106" s="19">
        <f t="shared" si="8"/>
      </c>
      <c r="H106" s="15"/>
    </row>
    <row r="107" spans="1:8" ht="18.75" customHeight="1">
      <c r="A107" s="17"/>
      <c r="B107" s="17"/>
      <c r="C107" s="17"/>
      <c r="D107" s="17"/>
      <c r="E107" s="18">
        <f t="shared" si="6"/>
      </c>
      <c r="F107" s="18">
        <f t="shared" si="7"/>
      </c>
      <c r="G107" s="19">
        <f t="shared" si="8"/>
      </c>
      <c r="H107" s="15"/>
    </row>
    <row r="108" spans="1:8" ht="18.75" customHeight="1">
      <c r="A108" s="17"/>
      <c r="B108" s="17"/>
      <c r="C108" s="17"/>
      <c r="D108" s="17"/>
      <c r="E108" s="18">
        <f t="shared" si="6"/>
      </c>
      <c r="F108" s="18">
        <f t="shared" si="7"/>
      </c>
      <c r="G108" s="19">
        <f t="shared" si="8"/>
      </c>
      <c r="H108" s="15"/>
    </row>
    <row r="109" spans="1:8" ht="18.75" customHeight="1">
      <c r="A109" s="17"/>
      <c r="B109" s="17"/>
      <c r="C109" s="17"/>
      <c r="D109" s="17"/>
      <c r="E109" s="18">
        <f t="shared" si="6"/>
      </c>
      <c r="F109" s="18">
        <f t="shared" si="7"/>
      </c>
      <c r="G109" s="19">
        <f t="shared" si="8"/>
      </c>
      <c r="H109" s="15"/>
    </row>
    <row r="110" spans="1:7" ht="18.75" customHeight="1">
      <c r="A110" s="11"/>
      <c r="B110" s="11"/>
      <c r="C110" s="11"/>
      <c r="D110" s="11"/>
      <c r="E110" s="12">
        <f>IF(OR(ISBLANK(B110),ISBLANK(D110)),"",(100*D110-100*B110)/(10*B110-D110))</f>
      </c>
      <c r="F110" s="12">
        <f aca="true" t="shared" si="9" ref="F110:F119">IF(OR(ISBLANK(B110),ISBLANK(D110)),"",(B110*E110+10*B110)/10)</f>
      </c>
      <c r="G110" s="13">
        <f aca="true" t="shared" si="10" ref="G110:G119">IF(OR(ISBLANK(B110),ISBLANK(D110)),"",(F110-B110)/F110)</f>
      </c>
    </row>
    <row r="111" spans="1:7" ht="18.75" customHeight="1">
      <c r="A111" s="11"/>
      <c r="B111" s="11"/>
      <c r="C111" s="11"/>
      <c r="D111" s="11"/>
      <c r="E111" s="11"/>
      <c r="F111" s="12">
        <f t="shared" si="9"/>
      </c>
      <c r="G111" s="13">
        <f t="shared" si="10"/>
      </c>
    </row>
    <row r="112" spans="1:7" ht="18.75" customHeight="1">
      <c r="A112" s="11"/>
      <c r="B112" s="11"/>
      <c r="C112" s="11"/>
      <c r="D112" s="11"/>
      <c r="E112" s="11"/>
      <c r="F112" s="12">
        <f t="shared" si="9"/>
      </c>
      <c r="G112" s="13">
        <f t="shared" si="10"/>
      </c>
    </row>
    <row r="113" spans="1:7" ht="18.75" customHeight="1">
      <c r="A113" s="11"/>
      <c r="B113" s="11"/>
      <c r="C113" s="11"/>
      <c r="D113" s="11"/>
      <c r="E113" s="11"/>
      <c r="F113" s="12">
        <f t="shared" si="9"/>
      </c>
      <c r="G113" s="13">
        <f t="shared" si="10"/>
      </c>
    </row>
    <row r="114" spans="1:7" ht="18.75" customHeight="1">
      <c r="A114" s="11"/>
      <c r="B114" s="11"/>
      <c r="C114" s="11"/>
      <c r="D114" s="11"/>
      <c r="E114" s="11"/>
      <c r="F114" s="12">
        <f t="shared" si="9"/>
      </c>
      <c r="G114" s="13">
        <f t="shared" si="10"/>
      </c>
    </row>
    <row r="115" spans="1:7" ht="18.75" customHeight="1">
      <c r="A115" s="11"/>
      <c r="B115" s="11"/>
      <c r="C115" s="11"/>
      <c r="D115" s="11"/>
      <c r="E115" s="11"/>
      <c r="F115" s="12">
        <f t="shared" si="9"/>
      </c>
      <c r="G115" s="13">
        <f t="shared" si="10"/>
      </c>
    </row>
    <row r="116" spans="1:7" ht="18.75" customHeight="1">
      <c r="A116" s="11"/>
      <c r="B116" s="11"/>
      <c r="C116" s="11"/>
      <c r="D116" s="11"/>
      <c r="E116" s="11"/>
      <c r="F116" s="12">
        <f t="shared" si="9"/>
      </c>
      <c r="G116" s="13">
        <f t="shared" si="10"/>
      </c>
    </row>
    <row r="117" spans="1:7" ht="18.75" customHeight="1">
      <c r="A117" s="11"/>
      <c r="B117" s="11"/>
      <c r="C117" s="11"/>
      <c r="D117" s="11"/>
      <c r="E117" s="11"/>
      <c r="F117" s="12">
        <f t="shared" si="9"/>
      </c>
      <c r="G117" s="13">
        <f t="shared" si="10"/>
      </c>
    </row>
    <row r="118" spans="1:7" ht="18.75" customHeight="1">
      <c r="A118" s="11"/>
      <c r="B118" s="11"/>
      <c r="C118" s="11"/>
      <c r="D118" s="11"/>
      <c r="E118" s="11"/>
      <c r="F118" s="12">
        <f t="shared" si="9"/>
      </c>
      <c r="G118" s="13">
        <f t="shared" si="10"/>
      </c>
    </row>
    <row r="119" spans="1:7" ht="18.75" customHeight="1">
      <c r="A119" s="11"/>
      <c r="B119" s="11"/>
      <c r="C119" s="11"/>
      <c r="D119" s="11"/>
      <c r="E119" s="11"/>
      <c r="F119" s="12">
        <f t="shared" si="9"/>
      </c>
      <c r="G119" s="13">
        <f t="shared" si="10"/>
      </c>
    </row>
    <row r="120" spans="1:7" ht="18.75" customHeight="1">
      <c r="A120" s="11"/>
      <c r="B120" s="11"/>
      <c r="C120" s="11"/>
      <c r="D120" s="11"/>
      <c r="E120" s="11"/>
      <c r="F120" s="11"/>
      <c r="G120" s="11"/>
    </row>
    <row r="121" spans="1:7" ht="18.75" customHeight="1">
      <c r="A121" s="11"/>
      <c r="B121" s="11"/>
      <c r="C121" s="11"/>
      <c r="D121" s="11"/>
      <c r="E121" s="11"/>
      <c r="F121" s="11"/>
      <c r="G121" s="11"/>
    </row>
    <row r="122" spans="1:7" ht="18.75" customHeight="1">
      <c r="A122" s="11"/>
      <c r="B122" s="11"/>
      <c r="C122" s="11"/>
      <c r="D122" s="11"/>
      <c r="E122" s="11"/>
      <c r="F122" s="11"/>
      <c r="G122" s="11"/>
    </row>
    <row r="123" spans="1:7" ht="18.75" customHeight="1">
      <c r="A123" s="11"/>
      <c r="B123" s="11"/>
      <c r="C123" s="11"/>
      <c r="D123" s="11"/>
      <c r="E123" s="11"/>
      <c r="F123" s="11"/>
      <c r="G123" s="11"/>
    </row>
    <row r="124" spans="1:7" ht="18.75" customHeight="1">
      <c r="A124" s="11"/>
      <c r="B124" s="11"/>
      <c r="C124" s="11"/>
      <c r="D124" s="11"/>
      <c r="E124" s="11"/>
      <c r="F124" s="11"/>
      <c r="G124" s="11"/>
    </row>
    <row r="125" spans="1:7" ht="18.75" customHeight="1">
      <c r="A125" s="11"/>
      <c r="B125" s="11"/>
      <c r="C125" s="11"/>
      <c r="D125" s="11"/>
      <c r="E125" s="11"/>
      <c r="F125" s="11"/>
      <c r="G125" s="11"/>
    </row>
    <row r="126" spans="1:7" ht="18.75" customHeight="1">
      <c r="A126" s="11"/>
      <c r="B126" s="11"/>
      <c r="C126" s="11"/>
      <c r="D126" s="11"/>
      <c r="E126" s="11"/>
      <c r="F126" s="11"/>
      <c r="G126" s="11"/>
    </row>
    <row r="127" spans="1:7" ht="18.75" customHeight="1">
      <c r="A127" s="11"/>
      <c r="B127" s="11"/>
      <c r="C127" s="11"/>
      <c r="D127" s="11"/>
      <c r="E127" s="11"/>
      <c r="F127" s="11"/>
      <c r="G127" s="11"/>
    </row>
    <row r="128" spans="1:7" ht="18.75" customHeight="1">
      <c r="A128" s="11"/>
      <c r="B128" s="11"/>
      <c r="C128" s="11"/>
      <c r="D128" s="11"/>
      <c r="E128" s="11"/>
      <c r="F128" s="11"/>
      <c r="G128" s="11"/>
    </row>
    <row r="129" spans="1:7" ht="18.75" customHeight="1">
      <c r="A129" s="11"/>
      <c r="B129" s="11"/>
      <c r="C129" s="11"/>
      <c r="D129" s="11"/>
      <c r="E129" s="11"/>
      <c r="F129" s="11"/>
      <c r="G129" s="11"/>
    </row>
    <row r="130" spans="1:7" ht="18.75" customHeight="1">
      <c r="A130" s="11"/>
      <c r="B130" s="11"/>
      <c r="C130" s="11"/>
      <c r="D130" s="11"/>
      <c r="E130" s="11"/>
      <c r="F130" s="11"/>
      <c r="G130" s="11"/>
    </row>
    <row r="131" spans="1:7" ht="18.75" customHeight="1">
      <c r="A131" s="11"/>
      <c r="B131" s="11"/>
      <c r="C131" s="11"/>
      <c r="D131" s="11"/>
      <c r="E131" s="11"/>
      <c r="F131" s="11"/>
      <c r="G131" s="11"/>
    </row>
    <row r="132" spans="1:7" ht="18.75" customHeight="1">
      <c r="A132" s="11"/>
      <c r="B132" s="11"/>
      <c r="C132" s="11"/>
      <c r="D132" s="11"/>
      <c r="E132" s="11"/>
      <c r="F132" s="11"/>
      <c r="G132" s="11"/>
    </row>
    <row r="133" spans="1:7" ht="18.75" customHeight="1">
      <c r="A133" s="11"/>
      <c r="B133" s="11"/>
      <c r="C133" s="11"/>
      <c r="D133" s="11"/>
      <c r="E133" s="11"/>
      <c r="F133" s="11"/>
      <c r="G133" s="11"/>
    </row>
    <row r="134" spans="1:7" ht="18.75" customHeight="1">
      <c r="A134" s="11"/>
      <c r="B134" s="11"/>
      <c r="C134" s="11"/>
      <c r="D134" s="11"/>
      <c r="E134" s="11"/>
      <c r="F134" s="11"/>
      <c r="G134" s="11"/>
    </row>
    <row r="135" spans="1:7" ht="18.75" customHeight="1">
      <c r="A135" s="11"/>
      <c r="B135" s="11"/>
      <c r="C135" s="11"/>
      <c r="D135" s="11"/>
      <c r="E135" s="11"/>
      <c r="F135" s="11"/>
      <c r="G135" s="11"/>
    </row>
    <row r="136" spans="1:7" ht="18.75" customHeight="1">
      <c r="A136" s="11"/>
      <c r="B136" s="11"/>
      <c r="C136" s="11"/>
      <c r="D136" s="11"/>
      <c r="E136" s="11"/>
      <c r="F136" s="11"/>
      <c r="G136" s="11"/>
    </row>
    <row r="137" spans="1:7" ht="18.75" customHeight="1">
      <c r="A137" s="11"/>
      <c r="B137" s="11"/>
      <c r="C137" s="11"/>
      <c r="D137" s="11"/>
      <c r="E137" s="11"/>
      <c r="F137" s="11"/>
      <c r="G137" s="11"/>
    </row>
    <row r="138" spans="1:7" ht="18.75" customHeight="1">
      <c r="A138" s="11"/>
      <c r="B138" s="11"/>
      <c r="C138" s="11"/>
      <c r="D138" s="11"/>
      <c r="E138" s="11"/>
      <c r="F138" s="11"/>
      <c r="G138" s="11"/>
    </row>
    <row r="139" spans="1:7" ht="18.75" customHeight="1">
      <c r="A139" s="11"/>
      <c r="B139" s="11"/>
      <c r="C139" s="11"/>
      <c r="D139" s="11"/>
      <c r="E139" s="11"/>
      <c r="F139" s="11"/>
      <c r="G139" s="11"/>
    </row>
    <row r="140" spans="1:7" ht="18.75" customHeight="1">
      <c r="A140" s="11"/>
      <c r="B140" s="11"/>
      <c r="C140" s="11"/>
      <c r="D140" s="11"/>
      <c r="E140" s="11"/>
      <c r="F140" s="11"/>
      <c r="G140" s="11"/>
    </row>
    <row r="141" spans="1:7" ht="18.75" customHeight="1">
      <c r="A141" s="11"/>
      <c r="B141" s="11"/>
      <c r="C141" s="11"/>
      <c r="D141" s="11"/>
      <c r="E141" s="11"/>
      <c r="F141" s="11"/>
      <c r="G141" s="11"/>
    </row>
    <row r="142" spans="1:7" ht="18.75" customHeight="1">
      <c r="A142" s="11"/>
      <c r="B142" s="11"/>
      <c r="C142" s="11"/>
      <c r="D142" s="11"/>
      <c r="E142" s="11"/>
      <c r="F142" s="11"/>
      <c r="G142" s="11"/>
    </row>
    <row r="143" spans="1:7" ht="18.75" customHeight="1">
      <c r="A143" s="11"/>
      <c r="B143" s="11"/>
      <c r="C143" s="11"/>
      <c r="D143" s="11"/>
      <c r="E143" s="11"/>
      <c r="F143" s="11"/>
      <c r="G143" s="11"/>
    </row>
    <row r="144" spans="1:7" ht="18.75" customHeight="1">
      <c r="A144" s="11"/>
      <c r="B144" s="11"/>
      <c r="C144" s="11"/>
      <c r="D144" s="11"/>
      <c r="E144" s="11"/>
      <c r="F144" s="11"/>
      <c r="G144" s="11"/>
    </row>
    <row r="145" spans="1:7" ht="18.75" customHeight="1">
      <c r="A145" s="11"/>
      <c r="B145" s="11"/>
      <c r="C145" s="11"/>
      <c r="D145" s="11"/>
      <c r="E145" s="11"/>
      <c r="F145" s="11"/>
      <c r="G145" s="11"/>
    </row>
    <row r="146" spans="1:7" ht="18.75" customHeight="1">
      <c r="A146" s="11"/>
      <c r="B146" s="11"/>
      <c r="C146" s="11"/>
      <c r="D146" s="11"/>
      <c r="E146" s="11"/>
      <c r="F146" s="11"/>
      <c r="G146" s="11"/>
    </row>
    <row r="147" spans="1:7" ht="18.75" customHeight="1">
      <c r="A147" s="11"/>
      <c r="B147" s="11"/>
      <c r="C147" s="11"/>
      <c r="D147" s="11"/>
      <c r="E147" s="11"/>
      <c r="F147" s="11"/>
      <c r="G147" s="11"/>
    </row>
    <row r="148" spans="1:7" ht="18.75" customHeight="1">
      <c r="A148" s="11"/>
      <c r="B148" s="11"/>
      <c r="C148" s="11"/>
      <c r="D148" s="11"/>
      <c r="E148" s="11"/>
      <c r="F148" s="11"/>
      <c r="G148" s="11"/>
    </row>
    <row r="149" spans="1:7" ht="18.75" customHeight="1">
      <c r="A149" s="11"/>
      <c r="B149" s="11"/>
      <c r="C149" s="11"/>
      <c r="D149" s="11"/>
      <c r="E149" s="11"/>
      <c r="F149" s="11"/>
      <c r="G149" s="11"/>
    </row>
    <row r="150" spans="1:7" ht="18.75" customHeight="1">
      <c r="A150" s="11"/>
      <c r="B150" s="11"/>
      <c r="C150" s="11"/>
      <c r="D150" s="11"/>
      <c r="E150" s="11"/>
      <c r="F150" s="11"/>
      <c r="G150" s="11"/>
    </row>
    <row r="151" spans="1:7" ht="18.75" customHeight="1">
      <c r="A151" s="11"/>
      <c r="B151" s="11"/>
      <c r="C151" s="11"/>
      <c r="D151" s="11"/>
      <c r="E151" s="11"/>
      <c r="F151" s="11"/>
      <c r="G151" s="11"/>
    </row>
    <row r="152" spans="1:7" ht="18.75" customHeight="1">
      <c r="A152" s="11"/>
      <c r="B152" s="11"/>
      <c r="C152" s="11"/>
      <c r="D152" s="11"/>
      <c r="E152" s="11"/>
      <c r="F152" s="11"/>
      <c r="G152" s="11"/>
    </row>
    <row r="153" spans="1:7" ht="18.75" customHeight="1">
      <c r="A153" s="11"/>
      <c r="B153" s="11"/>
      <c r="C153" s="11"/>
      <c r="D153" s="11"/>
      <c r="E153" s="11"/>
      <c r="F153" s="11"/>
      <c r="G153" s="11"/>
    </row>
    <row r="154" spans="1:7" ht="18.75" customHeight="1">
      <c r="A154" s="11"/>
      <c r="B154" s="11"/>
      <c r="C154" s="11"/>
      <c r="D154" s="11"/>
      <c r="E154" s="11"/>
      <c r="F154" s="11"/>
      <c r="G154" s="11"/>
    </row>
    <row r="155" spans="1:7" ht="18.75" customHeight="1">
      <c r="A155" s="11"/>
      <c r="B155" s="11"/>
      <c r="C155" s="11"/>
      <c r="D155" s="11"/>
      <c r="E155" s="11"/>
      <c r="F155" s="11"/>
      <c r="G155" s="11"/>
    </row>
    <row r="156" spans="1:7" ht="18.75" customHeight="1">
      <c r="A156" s="11"/>
      <c r="B156" s="11"/>
      <c r="C156" s="11"/>
      <c r="D156" s="11"/>
      <c r="E156" s="11"/>
      <c r="F156" s="11"/>
      <c r="G156" s="11"/>
    </row>
    <row r="157" spans="1:7" ht="18.75" customHeight="1">
      <c r="A157" s="11"/>
      <c r="B157" s="11"/>
      <c r="C157" s="11"/>
      <c r="D157" s="11"/>
      <c r="E157" s="11"/>
      <c r="F157" s="11"/>
      <c r="G157" s="11"/>
    </row>
    <row r="158" spans="1:7" ht="18.75" customHeight="1">
      <c r="A158" s="11"/>
      <c r="B158" s="11"/>
      <c r="C158" s="11"/>
      <c r="D158" s="11"/>
      <c r="E158" s="11"/>
      <c r="F158" s="11"/>
      <c r="G158" s="11"/>
    </row>
    <row r="159" spans="1:7" ht="18.75" customHeight="1">
      <c r="A159" s="11"/>
      <c r="B159" s="11"/>
      <c r="C159" s="11"/>
      <c r="D159" s="11"/>
      <c r="E159" s="11"/>
      <c r="F159" s="11"/>
      <c r="G159" s="11"/>
    </row>
    <row r="160" spans="1:7" ht="18.75" customHeight="1">
      <c r="A160" s="11"/>
      <c r="B160" s="11"/>
      <c r="C160" s="11"/>
      <c r="D160" s="11"/>
      <c r="E160" s="11"/>
      <c r="F160" s="11"/>
      <c r="G160" s="11"/>
    </row>
    <row r="161" spans="1:7" ht="18.75" customHeight="1">
      <c r="A161" s="11"/>
      <c r="B161" s="11"/>
      <c r="C161" s="11"/>
      <c r="D161" s="11"/>
      <c r="E161" s="11"/>
      <c r="F161" s="11"/>
      <c r="G161" s="11"/>
    </row>
    <row r="162" spans="1:7" ht="18.75" customHeight="1">
      <c r="A162" s="11"/>
      <c r="B162" s="11"/>
      <c r="C162" s="11"/>
      <c r="D162" s="11"/>
      <c r="E162" s="11"/>
      <c r="F162" s="11"/>
      <c r="G162" s="11"/>
    </row>
    <row r="163" spans="1:7" ht="18.75" customHeight="1">
      <c r="A163" s="11"/>
      <c r="B163" s="11"/>
      <c r="C163" s="11"/>
      <c r="D163" s="11"/>
      <c r="E163" s="11"/>
      <c r="F163" s="11"/>
      <c r="G163" s="11"/>
    </row>
    <row r="164" spans="1:7" ht="18.75" customHeight="1">
      <c r="A164" s="11"/>
      <c r="B164" s="11"/>
      <c r="C164" s="11"/>
      <c r="D164" s="11"/>
      <c r="E164" s="11"/>
      <c r="F164" s="11"/>
      <c r="G164" s="11"/>
    </row>
    <row r="165" spans="1:7" ht="18.75" customHeight="1">
      <c r="A165" s="11"/>
      <c r="B165" s="11"/>
      <c r="C165" s="11"/>
      <c r="D165" s="11"/>
      <c r="E165" s="11"/>
      <c r="F165" s="11"/>
      <c r="G165" s="11"/>
    </row>
    <row r="166" spans="1:7" ht="18.75" customHeight="1">
      <c r="A166" s="11"/>
      <c r="B166" s="11"/>
      <c r="C166" s="11"/>
      <c r="D166" s="11"/>
      <c r="E166" s="11"/>
      <c r="F166" s="11"/>
      <c r="G166" s="11"/>
    </row>
    <row r="167" spans="1:7" ht="18.75" customHeight="1">
      <c r="A167" s="11"/>
      <c r="B167" s="11"/>
      <c r="C167" s="11"/>
      <c r="D167" s="11"/>
      <c r="E167" s="11"/>
      <c r="F167" s="11"/>
      <c r="G167" s="11"/>
    </row>
    <row r="168" spans="1:7" ht="18.75" customHeight="1">
      <c r="A168" s="11"/>
      <c r="B168" s="11"/>
      <c r="C168" s="11"/>
      <c r="D168" s="11"/>
      <c r="E168" s="11"/>
      <c r="F168" s="11"/>
      <c r="G168" s="11"/>
    </row>
    <row r="169" spans="1:7" ht="18.75" customHeight="1">
      <c r="A169" s="11"/>
      <c r="B169" s="11"/>
      <c r="C169" s="11"/>
      <c r="D169" s="11"/>
      <c r="E169" s="11"/>
      <c r="F169" s="11"/>
      <c r="G169" s="11"/>
    </row>
    <row r="170" spans="1:7" ht="18.75" customHeight="1">
      <c r="A170" s="11"/>
      <c r="B170" s="11"/>
      <c r="C170" s="11"/>
      <c r="D170" s="11"/>
      <c r="E170" s="11"/>
      <c r="F170" s="11"/>
      <c r="G170" s="11"/>
    </row>
    <row r="171" spans="1:7" ht="18.75" customHeight="1">
      <c r="A171" s="11"/>
      <c r="B171" s="11"/>
      <c r="C171" s="11"/>
      <c r="D171" s="11"/>
      <c r="E171" s="11"/>
      <c r="F171" s="11"/>
      <c r="G171" s="11"/>
    </row>
    <row r="172" spans="1:7" ht="18.75" customHeight="1">
      <c r="A172" s="11"/>
      <c r="B172" s="11"/>
      <c r="C172" s="11"/>
      <c r="D172" s="11"/>
      <c r="E172" s="11"/>
      <c r="F172" s="11"/>
      <c r="G172" s="11"/>
    </row>
    <row r="173" spans="1:7" ht="18.75" customHeight="1">
      <c r="A173" s="11"/>
      <c r="B173" s="11"/>
      <c r="C173" s="11"/>
      <c r="D173" s="11"/>
      <c r="E173" s="11"/>
      <c r="F173" s="11"/>
      <c r="G173" s="11"/>
    </row>
    <row r="174" spans="1:7" ht="18.75" customHeight="1">
      <c r="A174" s="11"/>
      <c r="B174" s="11"/>
      <c r="C174" s="11"/>
      <c r="D174" s="11"/>
      <c r="E174" s="11"/>
      <c r="F174" s="11"/>
      <c r="G174" s="11"/>
    </row>
    <row r="175" spans="1:7" ht="18.75" customHeight="1">
      <c r="A175" s="11"/>
      <c r="B175" s="11"/>
      <c r="C175" s="11"/>
      <c r="D175" s="11"/>
      <c r="E175" s="11"/>
      <c r="F175" s="11"/>
      <c r="G175" s="11"/>
    </row>
    <row r="176" spans="1:7" ht="18.75" customHeight="1">
      <c r="A176" s="11"/>
      <c r="B176" s="11"/>
      <c r="C176" s="11"/>
      <c r="D176" s="11"/>
      <c r="E176" s="11"/>
      <c r="F176" s="11"/>
      <c r="G176" s="11"/>
    </row>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row r="298" ht="18.75" customHeight="1"/>
    <row r="299" ht="18.75" customHeight="1"/>
    <row r="300" ht="18.75" customHeight="1"/>
    <row r="301" ht="18.75" customHeight="1"/>
    <row r="302" ht="18.75" customHeight="1"/>
    <row r="303" ht="18.75" customHeight="1"/>
    <row r="304" ht="18.75" customHeight="1"/>
    <row r="305" ht="18.75" customHeight="1"/>
    <row r="306" ht="18.75" customHeight="1"/>
    <row r="307" ht="18.75" customHeight="1"/>
    <row r="308" ht="18.75" customHeight="1"/>
    <row r="309" ht="18.75" customHeight="1"/>
    <row r="310" ht="18.75" customHeight="1"/>
    <row r="311" ht="18.75" customHeight="1"/>
    <row r="312" ht="18.75" customHeight="1"/>
    <row r="313" ht="18.75" customHeight="1"/>
    <row r="314" ht="18.75" customHeight="1"/>
    <row r="315" ht="18.75" customHeight="1"/>
    <row r="316" ht="18.75" customHeight="1"/>
    <row r="317" ht="18.75" customHeight="1"/>
    <row r="318" ht="18.75" customHeight="1"/>
    <row r="319" ht="18.75" customHeight="1"/>
    <row r="320" ht="18.75" customHeight="1"/>
    <row r="321" ht="18.75" customHeight="1"/>
    <row r="322" ht="18.75" customHeight="1"/>
    <row r="323" ht="18.75" customHeight="1"/>
    <row r="324" ht="18.75" customHeight="1"/>
    <row r="325" ht="18.75" customHeight="1"/>
    <row r="326" ht="18.75" customHeight="1"/>
    <row r="327" ht="18.75" customHeight="1"/>
    <row r="328" ht="18.75" customHeight="1"/>
    <row r="329" ht="18.75" customHeight="1"/>
    <row r="330" ht="18.75" customHeight="1"/>
    <row r="331" ht="18.75" customHeight="1"/>
    <row r="332" ht="18.75" customHeight="1"/>
    <row r="333" ht="18.75" customHeight="1"/>
    <row r="334" ht="18.75" customHeight="1"/>
    <row r="335" ht="18.75" customHeight="1"/>
    <row r="336" ht="18.75" customHeight="1"/>
    <row r="337" ht="18.75" customHeight="1"/>
    <row r="338" ht="18.75" customHeight="1"/>
    <row r="339" ht="18.75" customHeight="1"/>
    <row r="340" ht="18.75" customHeight="1"/>
    <row r="341" ht="18.75" customHeight="1"/>
    <row r="342" ht="18.75" customHeight="1"/>
    <row r="343" ht="18.75" customHeight="1"/>
    <row r="344" ht="18.75" customHeight="1"/>
    <row r="345" ht="18.75" customHeight="1"/>
    <row r="346" ht="18.75" customHeight="1"/>
    <row r="347" ht="18.75" customHeight="1"/>
    <row r="348" ht="18.75" customHeight="1"/>
    <row r="349" ht="18.75" customHeight="1"/>
    <row r="350" ht="18.75" customHeight="1"/>
    <row r="351" ht="18.75" customHeight="1"/>
    <row r="352" ht="18.75" customHeight="1"/>
    <row r="353" ht="18.75" customHeight="1"/>
    <row r="354" ht="18.75" customHeight="1"/>
    <row r="355" ht="18.75" customHeight="1"/>
    <row r="356" ht="18.75" customHeight="1"/>
    <row r="357" ht="18.75" customHeight="1"/>
    <row r="358" ht="18.75" customHeight="1"/>
    <row r="359" ht="18.75" customHeight="1"/>
    <row r="360" ht="18.75" customHeight="1"/>
    <row r="361" ht="18.75" customHeight="1"/>
    <row r="362" ht="18.75" customHeight="1"/>
    <row r="363" ht="18.75" customHeight="1"/>
    <row r="364" ht="18.75" customHeight="1"/>
    <row r="365" ht="18.75" customHeight="1"/>
    <row r="366" ht="18.75" customHeight="1"/>
    <row r="367" ht="18.75" customHeight="1"/>
    <row r="368" ht="18.75" customHeight="1"/>
    <row r="369" ht="18.75" customHeight="1"/>
    <row r="370" ht="18.75" customHeight="1"/>
    <row r="371" ht="18.75" customHeight="1"/>
    <row r="372" ht="18.75" customHeight="1"/>
    <row r="373" ht="18.75" customHeight="1"/>
    <row r="374" ht="18.75" customHeight="1"/>
    <row r="375" ht="18.75" customHeight="1"/>
    <row r="376" ht="18.75" customHeight="1"/>
    <row r="377" ht="18.75" customHeight="1"/>
    <row r="378" ht="18.75" customHeight="1"/>
    <row r="379" ht="18.75" customHeight="1"/>
    <row r="380" ht="18.75" customHeight="1"/>
    <row r="381" ht="18.75" customHeight="1"/>
    <row r="382" ht="18.75" customHeight="1"/>
    <row r="383" ht="18.75" customHeight="1"/>
    <row r="384" ht="18.75" customHeight="1"/>
    <row r="385" ht="18.75" customHeight="1"/>
    <row r="386" ht="18.75" customHeight="1"/>
    <row r="387" ht="18.75" customHeight="1"/>
    <row r="388" ht="18.75" customHeight="1"/>
    <row r="389" ht="18.75" customHeight="1"/>
    <row r="390" ht="18.75" customHeight="1"/>
    <row r="391" ht="18.75" customHeight="1"/>
    <row r="392" ht="18.75" customHeight="1"/>
    <row r="393" ht="18.75" customHeight="1"/>
    <row r="394" ht="18.75" customHeight="1"/>
    <row r="395" ht="18.75" customHeight="1"/>
    <row r="396" ht="18.75" customHeight="1"/>
    <row r="397" ht="18.75" customHeight="1"/>
    <row r="398" ht="18.75" customHeight="1"/>
    <row r="399" ht="18.75" customHeight="1"/>
    <row r="400" ht="18.75" customHeight="1"/>
    <row r="401" ht="18.75" customHeight="1"/>
    <row r="402" ht="18.75" customHeight="1"/>
    <row r="403" ht="18.75" customHeight="1"/>
    <row r="404" ht="18.75" customHeight="1"/>
    <row r="405" ht="18.75" customHeight="1"/>
    <row r="406" ht="18.75" customHeight="1"/>
    <row r="407" ht="18.75" customHeight="1"/>
    <row r="408" ht="18.75" customHeight="1"/>
    <row r="409" ht="18.75" customHeight="1"/>
    <row r="410" ht="18.75" customHeight="1"/>
    <row r="411" ht="18.75" customHeight="1"/>
    <row r="412" ht="18.75" customHeight="1"/>
    <row r="413" ht="18.75" customHeight="1"/>
    <row r="414" ht="18.75" customHeight="1"/>
    <row r="415" ht="18.75" customHeight="1"/>
    <row r="416" ht="18.75" customHeight="1"/>
    <row r="417" ht="18.75" customHeight="1"/>
    <row r="418" ht="18.75" customHeight="1"/>
    <row r="419" ht="18.75" customHeight="1"/>
    <row r="420" ht="18.75" customHeight="1"/>
    <row r="421" ht="18.75" customHeight="1"/>
    <row r="422" ht="18.75" customHeight="1"/>
    <row r="423" ht="18.75" customHeight="1"/>
    <row r="424" ht="18.75" customHeight="1"/>
    <row r="425" ht="18.75" customHeight="1"/>
    <row r="426" ht="18.75" customHeight="1"/>
    <row r="427" ht="18.75" customHeight="1"/>
    <row r="428" ht="18.75" customHeight="1"/>
    <row r="429" ht="18.75" customHeight="1"/>
    <row r="430" ht="18.75" customHeight="1"/>
    <row r="431" ht="18.75" customHeight="1"/>
    <row r="432" ht="18.75" customHeight="1"/>
    <row r="433" ht="18.75" customHeight="1"/>
    <row r="434" ht="18.75" customHeight="1"/>
    <row r="435" ht="18.75" customHeight="1"/>
    <row r="436" ht="18.75" customHeight="1"/>
    <row r="437" ht="18.75" customHeight="1"/>
    <row r="438" ht="18.75" customHeight="1"/>
    <row r="439" ht="18.75" customHeight="1"/>
    <row r="440" ht="18.75" customHeight="1"/>
    <row r="441" ht="18.75" customHeight="1"/>
    <row r="442" ht="18.75" customHeight="1"/>
    <row r="443" ht="18.75" customHeight="1"/>
    <row r="444" ht="18.75" customHeight="1"/>
    <row r="445" ht="18.75" customHeight="1"/>
    <row r="446" ht="18.75" customHeight="1"/>
    <row r="447" ht="18.75" customHeight="1"/>
    <row r="448" ht="18.75" customHeight="1"/>
    <row r="449" ht="18.75" customHeight="1"/>
    <row r="450" ht="18.75" customHeight="1"/>
    <row r="451" ht="18.75" customHeight="1"/>
    <row r="452" ht="18.75" customHeight="1"/>
    <row r="453" ht="18.75" customHeight="1"/>
    <row r="454" ht="18.75" customHeight="1"/>
    <row r="455" ht="18.75" customHeight="1"/>
    <row r="456" ht="18.75" customHeight="1"/>
    <row r="457" ht="18.75" customHeight="1"/>
    <row r="458" ht="18.75" customHeight="1"/>
    <row r="459" ht="18.75" customHeight="1"/>
    <row r="460" ht="18.75" customHeight="1"/>
    <row r="461" ht="18.75" customHeight="1"/>
    <row r="462" ht="18.75" customHeight="1"/>
    <row r="463" ht="18.75" customHeight="1"/>
    <row r="464" ht="18.75" customHeight="1"/>
    <row r="465" ht="18.75" customHeight="1"/>
    <row r="466" ht="18.75" customHeight="1"/>
    <row r="467" ht="18.75" customHeight="1"/>
    <row r="468" ht="18.75" customHeight="1"/>
    <row r="469" ht="18.75" customHeight="1"/>
    <row r="470" ht="18.75" customHeight="1"/>
    <row r="471" ht="18.75" customHeight="1"/>
    <row r="472" ht="18.75" customHeight="1"/>
    <row r="473" ht="18.75" customHeight="1"/>
    <row r="474" ht="18.75" customHeight="1"/>
    <row r="475" ht="18.75" customHeight="1"/>
    <row r="476" ht="18.75" customHeight="1"/>
    <row r="477" ht="18.75" customHeight="1"/>
    <row r="478" ht="18.75" customHeight="1"/>
    <row r="479" ht="18.75" customHeight="1"/>
    <row r="480" ht="18.75" customHeight="1"/>
    <row r="481" ht="18.75" customHeight="1"/>
    <row r="482" ht="18.75" customHeight="1"/>
    <row r="483" ht="18.75" customHeight="1"/>
    <row r="484" ht="18.75" customHeight="1"/>
    <row r="485" ht="18.75" customHeight="1"/>
    <row r="486" ht="18.75" customHeight="1"/>
    <row r="487" ht="18.75" customHeight="1"/>
    <row r="488" ht="18.75" customHeight="1"/>
    <row r="489" ht="18.75" customHeight="1"/>
    <row r="490" ht="18.75" customHeight="1"/>
    <row r="491" ht="18.75" customHeight="1"/>
    <row r="492" ht="18.75" customHeight="1"/>
    <row r="493" ht="18.75" customHeight="1"/>
    <row r="494" ht="18.75" customHeight="1"/>
    <row r="495" ht="18.75" customHeight="1"/>
    <row r="496" ht="18.75" customHeight="1"/>
    <row r="497" ht="18.75" customHeight="1"/>
    <row r="498" ht="18.75" customHeight="1"/>
    <row r="499" ht="18.75" customHeight="1"/>
    <row r="500" ht="18.75" customHeight="1"/>
    <row r="501" ht="18.75" customHeight="1"/>
    <row r="502" ht="18.75" customHeight="1"/>
    <row r="503" ht="18.75" customHeight="1"/>
    <row r="504" ht="18.75" customHeight="1"/>
    <row r="505" ht="18.75" customHeight="1"/>
    <row r="506" ht="18.75" customHeight="1"/>
    <row r="507" ht="18.75" customHeight="1"/>
    <row r="508" ht="18.75" customHeight="1"/>
    <row r="509" ht="18.75" customHeight="1"/>
    <row r="510" ht="18.75" customHeight="1"/>
    <row r="511" ht="18.75" customHeight="1"/>
    <row r="512" ht="18.75" customHeight="1"/>
    <row r="513" ht="18.75" customHeight="1"/>
    <row r="514" ht="18.75" customHeight="1"/>
    <row r="515" ht="18.75" customHeight="1"/>
    <row r="516" ht="18.75" customHeight="1"/>
    <row r="517" ht="18.75" customHeight="1"/>
    <row r="518" ht="18.75" customHeight="1"/>
    <row r="519" ht="18.75" customHeight="1"/>
    <row r="520" ht="18.75" customHeight="1"/>
    <row r="521" ht="18.75" customHeight="1"/>
    <row r="522" ht="18.75" customHeight="1"/>
    <row r="523" ht="18.75" customHeight="1"/>
    <row r="524" ht="18.75" customHeight="1"/>
    <row r="525" ht="18.75" customHeight="1"/>
    <row r="526" ht="18.75" customHeight="1"/>
    <row r="527" ht="18.75" customHeight="1"/>
    <row r="528" ht="18.75" customHeight="1"/>
    <row r="529" ht="18.75" customHeight="1"/>
    <row r="530" ht="18.75" customHeight="1"/>
    <row r="531" ht="18.75" customHeight="1"/>
    <row r="532" ht="18.75" customHeight="1"/>
    <row r="533" ht="18.75" customHeight="1"/>
    <row r="534" ht="18.75" customHeight="1"/>
    <row r="535" ht="18.75" customHeight="1"/>
    <row r="536" ht="18.75" customHeight="1"/>
    <row r="537" ht="18.75" customHeight="1"/>
    <row r="538" ht="18.75" customHeight="1"/>
    <row r="539" ht="18.75" customHeight="1"/>
    <row r="540" ht="18.75" customHeight="1"/>
    <row r="541" ht="18.75" customHeight="1"/>
    <row r="542" ht="18.75" customHeight="1"/>
    <row r="543" ht="18.75" customHeight="1"/>
    <row r="544" ht="18.75" customHeight="1"/>
    <row r="545" ht="18.75" customHeight="1"/>
    <row r="546" ht="18.75" customHeight="1"/>
    <row r="547" ht="18.75" customHeight="1"/>
    <row r="548" ht="18.75" customHeight="1"/>
    <row r="549" ht="18.75" customHeight="1"/>
    <row r="550" ht="18.75" customHeight="1"/>
    <row r="551" ht="18.75" customHeight="1"/>
    <row r="552" ht="18.75" customHeight="1"/>
    <row r="553" ht="18.75" customHeight="1"/>
    <row r="554" ht="18.75" customHeight="1"/>
    <row r="555" ht="18.75" customHeight="1"/>
    <row r="556" ht="18.75" customHeight="1"/>
    <row r="557" ht="18.75" customHeight="1"/>
    <row r="558" ht="18.75" customHeight="1"/>
    <row r="559" ht="18.75" customHeight="1"/>
    <row r="560" ht="18.75" customHeight="1"/>
    <row r="561" ht="18.75" customHeight="1"/>
    <row r="562" ht="18.75" customHeight="1"/>
    <row r="563" ht="18.75" customHeight="1"/>
    <row r="564" ht="18.75" customHeight="1"/>
    <row r="565" ht="18.75" customHeight="1"/>
    <row r="566" ht="18.75" customHeight="1"/>
    <row r="567" ht="18.75" customHeight="1"/>
    <row r="568" ht="18.75" customHeight="1"/>
    <row r="569" ht="18.75" customHeight="1"/>
    <row r="570" ht="18.75" customHeight="1"/>
    <row r="571" ht="18.75" customHeight="1"/>
    <row r="572" ht="18.75" customHeight="1"/>
    <row r="573" ht="18.75" customHeight="1"/>
    <row r="574" ht="18.75" customHeight="1"/>
    <row r="575" ht="18.75" customHeight="1"/>
    <row r="576" ht="18.75" customHeight="1"/>
    <row r="577" ht="18.75" customHeight="1"/>
    <row r="578" ht="18.75" customHeight="1"/>
    <row r="579" ht="18.75" customHeight="1"/>
    <row r="580" ht="18.75" customHeight="1"/>
    <row r="581" ht="18.75" customHeight="1"/>
    <row r="582" ht="18.75" customHeight="1"/>
    <row r="583" ht="18.75" customHeight="1"/>
    <row r="584" ht="18.75" customHeight="1"/>
    <row r="585" ht="18.75" customHeight="1"/>
    <row r="586" ht="18.75" customHeight="1"/>
    <row r="587" ht="18.75" customHeight="1"/>
    <row r="588" ht="18.75" customHeight="1"/>
    <row r="589" ht="18.75" customHeight="1"/>
    <row r="590" ht="18.75" customHeight="1"/>
    <row r="591" ht="18.75" customHeight="1"/>
    <row r="592" ht="18.75" customHeight="1"/>
    <row r="593" ht="18.75" customHeight="1"/>
    <row r="594" ht="18.75" customHeight="1"/>
    <row r="595" ht="18.75" customHeight="1"/>
    <row r="596" ht="18.75" customHeight="1"/>
    <row r="597" ht="18.75" customHeight="1"/>
    <row r="598" ht="18.75" customHeight="1"/>
    <row r="599" ht="18.75" customHeight="1"/>
    <row r="600" ht="18.75" customHeight="1"/>
    <row r="601" ht="18.75" customHeight="1"/>
    <row r="602" ht="18.75" customHeight="1"/>
    <row r="603" ht="18.75" customHeight="1"/>
    <row r="604" ht="18.75" customHeight="1"/>
    <row r="605" ht="18.75" customHeight="1"/>
    <row r="606" ht="18.75" customHeight="1"/>
    <row r="607" ht="18.75" customHeight="1"/>
    <row r="608" ht="18.75" customHeight="1"/>
    <row r="609" ht="18.75" customHeight="1"/>
    <row r="610" ht="18.75" customHeight="1"/>
    <row r="611" ht="18.75" customHeight="1"/>
    <row r="612" ht="18.75" customHeight="1"/>
    <row r="613" ht="18.75" customHeight="1"/>
    <row r="614" ht="18.75" customHeight="1"/>
    <row r="615" ht="18.75" customHeight="1"/>
    <row r="616" ht="18.75" customHeight="1"/>
    <row r="617" ht="18.75" customHeight="1"/>
    <row r="618" ht="18.75" customHeight="1"/>
    <row r="619" ht="18.75" customHeight="1"/>
    <row r="620" ht="18.75" customHeight="1"/>
    <row r="621" ht="18.75" customHeight="1"/>
    <row r="622" ht="18.75" customHeight="1"/>
    <row r="623" ht="18.75" customHeight="1"/>
    <row r="624" ht="18.75" customHeight="1"/>
    <row r="625" ht="18.75" customHeight="1"/>
    <row r="626" ht="18.75" customHeight="1"/>
    <row r="627" ht="18.75" customHeight="1"/>
    <row r="628" ht="18.75" customHeight="1"/>
    <row r="629" ht="18.75" customHeight="1"/>
    <row r="630" ht="18.75" customHeight="1"/>
    <row r="631" ht="18.75" customHeight="1"/>
    <row r="632" ht="18.75" customHeight="1"/>
    <row r="633" ht="18.75" customHeight="1"/>
    <row r="634" ht="18.75" customHeight="1"/>
    <row r="635" ht="18.75" customHeight="1"/>
    <row r="636" ht="18.75" customHeight="1"/>
    <row r="637" ht="18.75" customHeight="1"/>
    <row r="638" ht="18.75" customHeight="1"/>
    <row r="639" ht="18.75" customHeight="1"/>
    <row r="640" ht="18.75" customHeight="1"/>
    <row r="641" ht="18.75" customHeight="1"/>
    <row r="642" ht="18.75" customHeight="1"/>
    <row r="643" ht="18.75" customHeight="1"/>
    <row r="644" ht="18.75" customHeight="1"/>
    <row r="645" ht="18.75" customHeight="1"/>
    <row r="646" ht="18.75" customHeight="1"/>
    <row r="647" ht="18.75" customHeight="1"/>
    <row r="648" ht="18.75" customHeight="1"/>
    <row r="649" ht="18.75" customHeight="1"/>
    <row r="650" ht="18.75" customHeight="1"/>
    <row r="651" ht="18.75" customHeight="1"/>
    <row r="652" ht="18.75" customHeight="1"/>
    <row r="653" ht="18.75" customHeight="1"/>
    <row r="654" ht="18.75" customHeight="1"/>
    <row r="655" ht="18.75" customHeight="1"/>
    <row r="656" ht="18.75" customHeight="1"/>
    <row r="657" ht="18.75" customHeight="1"/>
    <row r="658" ht="18.75" customHeight="1"/>
    <row r="659" ht="18.75" customHeight="1"/>
    <row r="660" ht="18.75" customHeight="1"/>
    <row r="661" ht="18.75" customHeight="1"/>
    <row r="662" ht="18.75" customHeight="1"/>
    <row r="663" ht="18.75" customHeight="1"/>
    <row r="664" ht="18.75" customHeight="1"/>
    <row r="665" ht="18.75" customHeight="1"/>
    <row r="666" ht="18.75" customHeight="1"/>
    <row r="667" ht="18.75" customHeight="1"/>
    <row r="668" ht="18.75" customHeight="1"/>
    <row r="669" ht="18.75" customHeight="1"/>
    <row r="670" ht="18.75" customHeight="1"/>
    <row r="671" ht="18.75" customHeight="1"/>
    <row r="672" ht="18.75" customHeight="1"/>
    <row r="673" ht="18.75" customHeight="1"/>
    <row r="674" ht="18.75" customHeight="1"/>
    <row r="675" ht="18.75" customHeight="1"/>
    <row r="676" ht="18.75" customHeight="1"/>
    <row r="677" ht="18.75" customHeight="1"/>
    <row r="678" ht="18.75" customHeight="1"/>
    <row r="679" ht="18.75" customHeight="1"/>
    <row r="680" ht="18.75" customHeight="1"/>
    <row r="681" ht="18.75" customHeight="1"/>
    <row r="682" ht="18.75" customHeight="1"/>
    <row r="683" ht="18.75" customHeight="1"/>
    <row r="684" ht="18.75" customHeight="1"/>
    <row r="685" ht="18.75" customHeight="1"/>
    <row r="686" ht="18.75" customHeight="1"/>
    <row r="687" ht="18.75" customHeight="1"/>
    <row r="688" ht="18.75" customHeight="1"/>
    <row r="689" ht="18.75" customHeight="1"/>
    <row r="690" ht="18.75" customHeight="1"/>
    <row r="691" ht="18.75" customHeight="1"/>
    <row r="692" ht="18.75" customHeight="1"/>
    <row r="693" ht="18.75" customHeight="1"/>
    <row r="694" ht="18.75" customHeight="1"/>
    <row r="695" ht="18.75" customHeight="1"/>
    <row r="696" ht="18.75" customHeight="1"/>
    <row r="697" ht="18.75" customHeight="1"/>
    <row r="698" ht="18.75" customHeight="1"/>
    <row r="699" ht="18.75" customHeight="1"/>
    <row r="700" ht="18.75" customHeight="1"/>
    <row r="701" ht="18.75" customHeight="1"/>
    <row r="702" ht="18.75" customHeight="1"/>
    <row r="703" ht="18.75" customHeight="1"/>
    <row r="704" ht="18.75" customHeight="1"/>
    <row r="705" ht="18.75" customHeight="1"/>
    <row r="706" ht="18.75" customHeight="1"/>
    <row r="707" ht="18.75" customHeight="1"/>
    <row r="708" ht="18.75" customHeight="1"/>
    <row r="709" ht="18.75" customHeight="1"/>
    <row r="710" ht="18.75" customHeight="1"/>
    <row r="711" ht="18.75" customHeight="1"/>
    <row r="712" ht="18.75" customHeight="1"/>
    <row r="713" ht="18.75" customHeight="1"/>
    <row r="714" ht="18.75" customHeight="1"/>
    <row r="715" ht="18.75" customHeight="1"/>
    <row r="716" ht="18.75" customHeight="1"/>
    <row r="717" ht="18.75" customHeight="1"/>
    <row r="718" ht="18.75" customHeight="1"/>
    <row r="719" ht="18.75" customHeight="1"/>
    <row r="720" ht="18.75" customHeight="1"/>
    <row r="721" ht="18.75" customHeight="1"/>
  </sheetData>
  <sheetProtection password="DA09" sheet="1" objects="1" scenarios="1"/>
  <mergeCells count="6">
    <mergeCell ref="A1:H1"/>
    <mergeCell ref="C7:D7"/>
    <mergeCell ref="C8:D8"/>
    <mergeCell ref="B3:D3"/>
    <mergeCell ref="E7:G7"/>
    <mergeCell ref="D5:E5"/>
  </mergeCells>
  <printOptions/>
  <pageMargins left="0.2" right="0.17" top="0.4724409448818898" bottom="0.6692913385826772" header="0.15748031496062992" footer="0.2362204724409449"/>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dc:creator>
  <cp:keywords/>
  <dc:description/>
  <cp:lastModifiedBy>ce</cp:lastModifiedBy>
  <cp:lastPrinted>2006-01-16T00:31:44Z</cp:lastPrinted>
  <dcterms:created xsi:type="dcterms:W3CDTF">2005-10-25T04:49:22Z</dcterms:created>
  <dcterms:modified xsi:type="dcterms:W3CDTF">2006-01-16T00:34:18Z</dcterms:modified>
  <cp:category/>
  <cp:version/>
  <cp:contentType/>
  <cp:contentStatus/>
</cp:coreProperties>
</file>